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00" windowWidth="10155" windowHeight="465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Enjuiciadas" sheetId="5" r:id="rId5"/>
    <sheet name="% condenados" sheetId="6" r:id="rId6"/>
    <sheet name="Incumplimientos" sheetId="7" r:id="rId7"/>
    <sheet name="Terminacion" sheetId="8" r:id="rId8"/>
  </sheets>
  <definedNames>
    <definedName name="_xlnm.Print_Area" localSheetId="3">'Ejecutorias'!$A$1:$K$50</definedName>
    <definedName name="_xlnm.Print_Titles" localSheetId="5">'% condenados'!$A:$A</definedName>
    <definedName name="_xlnm.Print_Titles" localSheetId="1">'Asuntos'!$A:$A,'Asuntos'!$1:$7</definedName>
    <definedName name="_xlnm.Print_Titles" localSheetId="3">'Ejecutorias'!$1:$1</definedName>
    <definedName name="_xlnm.Print_Titles" localSheetId="4">'PersonasEnjuiciadas'!$A:$A</definedName>
  </definedNames>
  <calcPr fullCalcOnLoad="1"/>
</workbook>
</file>

<file path=xl/sharedStrings.xml><?xml version="1.0" encoding="utf-8"?>
<sst xmlns="http://schemas.openxmlformats.org/spreadsheetml/2006/main" count="249" uniqueCount="80">
  <si>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</si>
  <si>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</si>
  <si>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</si>
  <si>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</si>
  <si>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</si>
  <si>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</si>
  <si>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</si>
  <si>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</si>
  <si>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</si>
  <si>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</si>
  <si>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</si>
  <si>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</si>
  <si>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</si>
  <si>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</si>
  <si>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</si>
  <si>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</si>
  <si>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</si>
  <si>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</si>
  <si>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</si>
  <si>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</si>
  <si>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</si>
  <si>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</si>
  <si>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</si>
  <si>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</si>
  <si>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</si>
  <si>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</si>
  <si>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</si>
  <si>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</si>
  <si>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</si>
  <si>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</si>
  <si>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</si>
  <si>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</si>
  <si>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</si>
  <si>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</si>
  <si>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</si>
  <si>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</si>
  <si>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</si>
  <si>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</si>
  <si>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</si>
  <si>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</si>
  <si>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</si>
  <si>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</si>
  <si>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</si>
  <si>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</si>
  <si>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</si>
  <si>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</si>
  <si>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</si>
  <si>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</si>
  <si>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</si>
  <si>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</si>
  <si>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</si>
  <si>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</si>
  <si>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</si>
  <si>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</si>
  <si>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</si>
  <si>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</si>
  <si>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</si>
  <si>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</si>
  <si>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</si>
  <si>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</si>
  <si>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</si>
  <si>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</si>
  <si>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</si>
  <si>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</si>
  <si>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</si>
  <si>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</si>
  <si>
    <t>Procedimientos abreviados</t>
  </si>
  <si>
    <t>Pendientes final trimestre</t>
  </si>
  <si>
    <t>Sin incoar</t>
  </si>
  <si>
    <t>En trámite</t>
  </si>
  <si>
    <t>Movimiento de Asuntos</t>
  </si>
  <si>
    <t>Ejecutorias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</si>
  <si>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</si>
  <si>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</si>
  <si>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</si>
  <si>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</si>
  <si>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</si>
  <si>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 xml:space="preserve"> </t>
  </si>
  <si>
    <t>Cuarto trimestre 
2016</t>
  </si>
  <si>
    <t>VIOLENCIA CONTRA LA MUJER     JUZGADOS DE LO PENAL POR TSJ      4º Trimestre de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</si>
</sst>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b/>
      <sz val="10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u val="single"/>
      <sz val="10"/>
      <color rgb="FF0000FF"/>
      <name val="Verdana"/>
      <family val="2"/>
    </font>
    <font>
      <b/>
      <u val="single"/>
      <sz val="10"/>
      <color theme="10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2" xfId="5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54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3" fontId="13" fillId="0" borderId="10" xfId="54" applyNumberFormat="1" applyFont="1" applyBorder="1" applyAlignment="1">
      <alignment horizontal="right" wrapText="1"/>
      <protection/>
    </xf>
    <xf numFmtId="3" fontId="13" fillId="0" borderId="11" xfId="54" applyNumberFormat="1" applyFont="1" applyBorder="1" applyAlignment="1">
      <alignment horizontal="right" wrapText="1"/>
      <protection/>
    </xf>
    <xf numFmtId="3" fontId="8" fillId="0" borderId="12" xfId="54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13" xfId="54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0" fontId="13" fillId="0" borderId="10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61" fillId="34" borderId="0" xfId="46" applyFont="1" applyFill="1" applyAlignment="1">
      <alignment/>
    </xf>
    <xf numFmtId="0" fontId="62" fillId="34" borderId="0" xfId="46" applyFont="1" applyFill="1" applyAlignment="1">
      <alignment/>
    </xf>
    <xf numFmtId="0" fontId="9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0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E1:P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55" customWidth="1"/>
    <col min="5" max="5" width="11.421875" style="58" customWidth="1"/>
    <col min="6" max="16384" width="11.421875" style="55" customWidth="1"/>
  </cols>
  <sheetData>
    <row r="1" spans="5:16" ht="14.25">
      <c r="E1" s="59" t="s">
        <v>79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3" ht="12.75">
      <c r="E3" s="56" t="s">
        <v>70</v>
      </c>
    </row>
    <row r="4" ht="12.75">
      <c r="E4" s="57" t="s">
        <v>72</v>
      </c>
    </row>
    <row r="5" ht="12.75">
      <c r="E5" s="57" t="s">
        <v>71</v>
      </c>
    </row>
    <row r="6" ht="12.75">
      <c r="E6" s="57" t="s">
        <v>73</v>
      </c>
    </row>
    <row r="7" ht="12.75">
      <c r="E7" s="57" t="s">
        <v>74</v>
      </c>
    </row>
    <row r="8" ht="12.75">
      <c r="E8" s="57" t="s">
        <v>75</v>
      </c>
    </row>
    <row r="9" ht="12.75">
      <c r="E9" s="57" t="s">
        <v>76</v>
      </c>
    </row>
  </sheetData>
  <sheetProtection/>
  <mergeCells count="1">
    <mergeCell ref="E1:P1"/>
  </mergeCells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PersonasEnjuiciadas!A1" display="Personas enjuiciadas"/>
    <hyperlink ref="E7" location="'% condenados'!A1" display="Porcentaje de condenados"/>
    <hyperlink ref="E8" location="Incumplimientos!A1" display="Incumplimientos"/>
    <hyperlink ref="E9" location="Terminacion!A1" display="Formas de Termin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P2029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4" customFormat="1" ht="15" customHeight="1">
      <c r="A1" s="23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4" customFormat="1" ht="15" customHeight="1">
      <c r="A2" s="23"/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" ht="15" customHeight="1">
      <c r="A3" s="2"/>
      <c r="B3" s="2"/>
    </row>
    <row r="4" spans="1:2" s="24" customFormat="1" ht="29.25" customHeight="1">
      <c r="A4" s="25" t="s">
        <v>78</v>
      </c>
      <c r="B4" s="26"/>
    </row>
    <row r="5" spans="1:2" ht="15" customHeight="1">
      <c r="A5" s="1"/>
      <c r="B5" s="4"/>
    </row>
    <row r="6" spans="1:13" s="28" customFormat="1" ht="27.75" customHeight="1">
      <c r="A6" s="27"/>
      <c r="B6" s="60" t="s">
        <v>31</v>
      </c>
      <c r="C6" s="61"/>
      <c r="D6" s="61"/>
      <c r="E6" s="62"/>
      <c r="F6" s="60" t="s">
        <v>66</v>
      </c>
      <c r="G6" s="61"/>
      <c r="H6" s="61"/>
      <c r="I6" s="62"/>
      <c r="J6" s="60" t="s">
        <v>58</v>
      </c>
      <c r="K6" s="61"/>
      <c r="L6" s="61"/>
      <c r="M6" s="62"/>
    </row>
    <row r="7" spans="1:13" s="28" customFormat="1" ht="32.25" customHeight="1">
      <c r="A7" s="29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28" customFormat="1" ht="15" customHeight="1">
      <c r="A8" s="8" t="s">
        <v>1</v>
      </c>
      <c r="B8" s="30">
        <v>1451</v>
      </c>
      <c r="C8" s="30">
        <v>6</v>
      </c>
      <c r="D8" s="30">
        <v>1752</v>
      </c>
      <c r="E8" s="30">
        <v>4514</v>
      </c>
      <c r="F8" s="30">
        <v>689</v>
      </c>
      <c r="G8" s="30">
        <v>3</v>
      </c>
      <c r="H8" s="30">
        <v>787</v>
      </c>
      <c r="I8" s="30">
        <v>3007</v>
      </c>
      <c r="J8" s="30">
        <v>762</v>
      </c>
      <c r="K8" s="30">
        <v>3</v>
      </c>
      <c r="L8" s="30">
        <v>965</v>
      </c>
      <c r="M8" s="30">
        <v>1507</v>
      </c>
    </row>
    <row r="9" spans="1:13" s="28" customFormat="1" ht="15" customHeight="1">
      <c r="A9" s="8" t="s">
        <v>2</v>
      </c>
      <c r="B9" s="30">
        <v>261</v>
      </c>
      <c r="C9" s="30">
        <v>0</v>
      </c>
      <c r="D9" s="30">
        <v>266</v>
      </c>
      <c r="E9" s="30">
        <v>219</v>
      </c>
      <c r="F9" s="30">
        <v>121</v>
      </c>
      <c r="G9" s="30">
        <v>0</v>
      </c>
      <c r="H9" s="30">
        <v>151</v>
      </c>
      <c r="I9" s="30">
        <v>186</v>
      </c>
      <c r="J9" s="30">
        <v>140</v>
      </c>
      <c r="K9" s="30">
        <v>0</v>
      </c>
      <c r="L9" s="30">
        <v>115</v>
      </c>
      <c r="M9" s="30">
        <v>33</v>
      </c>
    </row>
    <row r="10" spans="1:13" s="28" customFormat="1" ht="15" customHeight="1">
      <c r="A10" s="8" t="s">
        <v>3</v>
      </c>
      <c r="B10" s="30">
        <v>168</v>
      </c>
      <c r="C10" s="30">
        <v>0</v>
      </c>
      <c r="D10" s="30">
        <v>172</v>
      </c>
      <c r="E10" s="30">
        <v>204</v>
      </c>
      <c r="F10" s="30">
        <v>87</v>
      </c>
      <c r="G10" s="30">
        <v>0</v>
      </c>
      <c r="H10" s="30">
        <v>104</v>
      </c>
      <c r="I10" s="30">
        <v>171</v>
      </c>
      <c r="J10" s="30">
        <v>81</v>
      </c>
      <c r="K10" s="30">
        <v>0</v>
      </c>
      <c r="L10" s="30">
        <v>68</v>
      </c>
      <c r="M10" s="30">
        <v>33</v>
      </c>
    </row>
    <row r="11" spans="1:13" s="28" customFormat="1" ht="15" customHeight="1">
      <c r="A11" s="8" t="s">
        <v>4</v>
      </c>
      <c r="B11" s="30">
        <v>216</v>
      </c>
      <c r="C11" s="30">
        <v>1</v>
      </c>
      <c r="D11" s="30">
        <v>211</v>
      </c>
      <c r="E11" s="30">
        <v>161</v>
      </c>
      <c r="F11" s="30">
        <v>172</v>
      </c>
      <c r="G11" s="30">
        <v>1</v>
      </c>
      <c r="H11" s="30">
        <v>175</v>
      </c>
      <c r="I11" s="30">
        <v>144</v>
      </c>
      <c r="J11" s="30">
        <v>44</v>
      </c>
      <c r="K11" s="30">
        <v>0</v>
      </c>
      <c r="L11" s="30">
        <v>36</v>
      </c>
      <c r="M11" s="30">
        <v>17</v>
      </c>
    </row>
    <row r="12" spans="1:13" s="28" customFormat="1" ht="15" customHeight="1">
      <c r="A12" s="8" t="s">
        <v>5</v>
      </c>
      <c r="B12" s="30">
        <v>250</v>
      </c>
      <c r="C12" s="30">
        <v>2</v>
      </c>
      <c r="D12" s="30">
        <v>270</v>
      </c>
      <c r="E12" s="30">
        <v>262</v>
      </c>
      <c r="F12" s="30">
        <v>128</v>
      </c>
      <c r="G12" s="30">
        <v>1</v>
      </c>
      <c r="H12" s="30">
        <v>123</v>
      </c>
      <c r="I12" s="30">
        <v>154</v>
      </c>
      <c r="J12" s="30">
        <v>122</v>
      </c>
      <c r="K12" s="30">
        <v>1</v>
      </c>
      <c r="L12" s="30">
        <v>147</v>
      </c>
      <c r="M12" s="30">
        <v>108</v>
      </c>
    </row>
    <row r="13" spans="1:13" s="28" customFormat="1" ht="15" customHeight="1">
      <c r="A13" s="8" t="s">
        <v>6</v>
      </c>
      <c r="B13" s="30">
        <v>88</v>
      </c>
      <c r="C13" s="30">
        <v>0</v>
      </c>
      <c r="D13" s="30">
        <v>77</v>
      </c>
      <c r="E13" s="30">
        <v>79</v>
      </c>
      <c r="F13" s="30">
        <v>31</v>
      </c>
      <c r="G13" s="30">
        <v>0</v>
      </c>
      <c r="H13" s="30">
        <v>23</v>
      </c>
      <c r="I13" s="30">
        <v>54</v>
      </c>
      <c r="J13" s="30">
        <v>57</v>
      </c>
      <c r="K13" s="30">
        <v>0</v>
      </c>
      <c r="L13" s="30">
        <v>54</v>
      </c>
      <c r="M13" s="30">
        <v>25</v>
      </c>
    </row>
    <row r="14" spans="1:13" s="28" customFormat="1" ht="15" customHeight="1">
      <c r="A14" s="8" t="s">
        <v>7</v>
      </c>
      <c r="B14" s="30">
        <v>274</v>
      </c>
      <c r="C14" s="30">
        <v>2</v>
      </c>
      <c r="D14" s="30">
        <v>296</v>
      </c>
      <c r="E14" s="30">
        <v>362</v>
      </c>
      <c r="F14" s="30">
        <v>184</v>
      </c>
      <c r="G14" s="30">
        <v>2</v>
      </c>
      <c r="H14" s="30">
        <v>192</v>
      </c>
      <c r="I14" s="30">
        <v>342</v>
      </c>
      <c r="J14" s="30">
        <v>90</v>
      </c>
      <c r="K14" s="30">
        <v>0</v>
      </c>
      <c r="L14" s="30">
        <v>104</v>
      </c>
      <c r="M14" s="30">
        <v>20</v>
      </c>
    </row>
    <row r="15" spans="1:13" s="28" customFormat="1" ht="15" customHeight="1">
      <c r="A15" s="8" t="s">
        <v>8</v>
      </c>
      <c r="B15" s="30">
        <v>301</v>
      </c>
      <c r="C15" s="30">
        <v>3</v>
      </c>
      <c r="D15" s="30">
        <v>302</v>
      </c>
      <c r="E15" s="30">
        <v>805</v>
      </c>
      <c r="F15" s="30">
        <v>153</v>
      </c>
      <c r="G15" s="30">
        <v>3</v>
      </c>
      <c r="H15" s="30">
        <v>135</v>
      </c>
      <c r="I15" s="30">
        <v>666</v>
      </c>
      <c r="J15" s="30">
        <v>148</v>
      </c>
      <c r="K15" s="30">
        <v>0</v>
      </c>
      <c r="L15" s="30">
        <v>167</v>
      </c>
      <c r="M15" s="30">
        <v>139</v>
      </c>
    </row>
    <row r="16" spans="1:13" s="28" customFormat="1" ht="15" customHeight="1">
      <c r="A16" s="8" t="s">
        <v>9</v>
      </c>
      <c r="B16" s="30">
        <v>1303</v>
      </c>
      <c r="C16" s="30">
        <v>36</v>
      </c>
      <c r="D16" s="30">
        <v>1437</v>
      </c>
      <c r="E16" s="30">
        <v>1611</v>
      </c>
      <c r="F16" s="30">
        <v>526</v>
      </c>
      <c r="G16" s="30">
        <v>19</v>
      </c>
      <c r="H16" s="30">
        <v>617</v>
      </c>
      <c r="I16" s="30">
        <v>826</v>
      </c>
      <c r="J16" s="30">
        <v>777</v>
      </c>
      <c r="K16" s="30">
        <v>17</v>
      </c>
      <c r="L16" s="30">
        <v>820</v>
      </c>
      <c r="M16" s="30">
        <v>785</v>
      </c>
    </row>
    <row r="17" spans="1:13" s="28" customFormat="1" ht="15" customHeight="1">
      <c r="A17" s="8" t="s">
        <v>10</v>
      </c>
      <c r="B17" s="30">
        <v>957</v>
      </c>
      <c r="C17" s="30">
        <v>6</v>
      </c>
      <c r="D17" s="30">
        <v>923</v>
      </c>
      <c r="E17" s="30">
        <v>1517</v>
      </c>
      <c r="F17" s="30">
        <v>629</v>
      </c>
      <c r="G17" s="30">
        <v>5</v>
      </c>
      <c r="H17" s="30">
        <v>593</v>
      </c>
      <c r="I17" s="30">
        <v>1198</v>
      </c>
      <c r="J17" s="30">
        <v>328</v>
      </c>
      <c r="K17" s="30">
        <v>1</v>
      </c>
      <c r="L17" s="30">
        <v>330</v>
      </c>
      <c r="M17" s="30">
        <v>319</v>
      </c>
    </row>
    <row r="18" spans="1:13" s="28" customFormat="1" ht="15" customHeight="1">
      <c r="A18" s="8" t="s">
        <v>11</v>
      </c>
      <c r="B18" s="30">
        <v>123</v>
      </c>
      <c r="C18" s="30">
        <v>4</v>
      </c>
      <c r="D18" s="30">
        <v>103</v>
      </c>
      <c r="E18" s="30">
        <v>190</v>
      </c>
      <c r="F18" s="30">
        <v>112</v>
      </c>
      <c r="G18" s="30">
        <v>4</v>
      </c>
      <c r="H18" s="30">
        <v>91</v>
      </c>
      <c r="I18" s="30">
        <v>186</v>
      </c>
      <c r="J18" s="30">
        <v>11</v>
      </c>
      <c r="K18" s="30">
        <v>0</v>
      </c>
      <c r="L18" s="30">
        <v>12</v>
      </c>
      <c r="M18" s="30">
        <v>4</v>
      </c>
    </row>
    <row r="19" spans="1:13" s="28" customFormat="1" ht="15" customHeight="1">
      <c r="A19" s="8" t="s">
        <v>12</v>
      </c>
      <c r="B19" s="30">
        <v>318</v>
      </c>
      <c r="C19" s="30">
        <v>8</v>
      </c>
      <c r="D19" s="30">
        <v>247</v>
      </c>
      <c r="E19" s="30">
        <v>590</v>
      </c>
      <c r="F19" s="30">
        <v>248</v>
      </c>
      <c r="G19" s="30">
        <v>8</v>
      </c>
      <c r="H19" s="30">
        <v>173</v>
      </c>
      <c r="I19" s="30">
        <v>556</v>
      </c>
      <c r="J19" s="30">
        <v>70</v>
      </c>
      <c r="K19" s="30">
        <v>0</v>
      </c>
      <c r="L19" s="30">
        <v>74</v>
      </c>
      <c r="M19" s="30">
        <v>34</v>
      </c>
    </row>
    <row r="20" spans="1:13" s="28" customFormat="1" ht="15" customHeight="1">
      <c r="A20" s="8" t="s">
        <v>13</v>
      </c>
      <c r="B20" s="30">
        <v>1106</v>
      </c>
      <c r="C20" s="30">
        <v>30</v>
      </c>
      <c r="D20" s="30">
        <v>1218</v>
      </c>
      <c r="E20" s="30">
        <v>2523</v>
      </c>
      <c r="F20" s="30">
        <v>639</v>
      </c>
      <c r="G20" s="30">
        <v>29</v>
      </c>
      <c r="H20" s="30">
        <v>733</v>
      </c>
      <c r="I20" s="30">
        <v>2382</v>
      </c>
      <c r="J20" s="30">
        <v>467</v>
      </c>
      <c r="K20" s="30">
        <v>1</v>
      </c>
      <c r="L20" s="30">
        <v>485</v>
      </c>
      <c r="M20" s="30">
        <v>141</v>
      </c>
    </row>
    <row r="21" spans="1:13" s="28" customFormat="1" ht="15" customHeight="1">
      <c r="A21" s="8" t="s">
        <v>14</v>
      </c>
      <c r="B21" s="30">
        <v>193</v>
      </c>
      <c r="C21" s="30">
        <v>2</v>
      </c>
      <c r="D21" s="30">
        <v>195</v>
      </c>
      <c r="E21" s="30">
        <v>192</v>
      </c>
      <c r="F21" s="30">
        <v>82</v>
      </c>
      <c r="G21" s="30">
        <v>1</v>
      </c>
      <c r="H21" s="30">
        <v>75</v>
      </c>
      <c r="I21" s="30">
        <v>171</v>
      </c>
      <c r="J21" s="30">
        <v>111</v>
      </c>
      <c r="K21" s="30">
        <v>1</v>
      </c>
      <c r="L21" s="30">
        <v>120</v>
      </c>
      <c r="M21" s="30">
        <v>21</v>
      </c>
    </row>
    <row r="22" spans="1:13" s="28" customFormat="1" ht="15" customHeight="1">
      <c r="A22" s="8" t="s">
        <v>15</v>
      </c>
      <c r="B22" s="30">
        <v>69</v>
      </c>
      <c r="C22" s="30">
        <v>5</v>
      </c>
      <c r="D22" s="30">
        <v>60</v>
      </c>
      <c r="E22" s="30">
        <v>88</v>
      </c>
      <c r="F22" s="30">
        <v>56</v>
      </c>
      <c r="G22" s="30">
        <v>0</v>
      </c>
      <c r="H22" s="30">
        <v>40</v>
      </c>
      <c r="I22" s="30">
        <v>88</v>
      </c>
      <c r="J22" s="30">
        <v>13</v>
      </c>
      <c r="K22" s="30">
        <v>5</v>
      </c>
      <c r="L22" s="30">
        <v>20</v>
      </c>
      <c r="M22" s="30">
        <v>0</v>
      </c>
    </row>
    <row r="23" spans="1:13" s="28" customFormat="1" ht="15" customHeight="1">
      <c r="A23" s="8" t="s">
        <v>16</v>
      </c>
      <c r="B23" s="30">
        <v>270</v>
      </c>
      <c r="C23" s="30">
        <v>14</v>
      </c>
      <c r="D23" s="30">
        <v>269</v>
      </c>
      <c r="E23" s="30">
        <v>568</v>
      </c>
      <c r="F23" s="30">
        <v>211</v>
      </c>
      <c r="G23" s="30">
        <v>4</v>
      </c>
      <c r="H23" s="30">
        <v>203</v>
      </c>
      <c r="I23" s="30">
        <v>520</v>
      </c>
      <c r="J23" s="30">
        <v>59</v>
      </c>
      <c r="K23" s="30">
        <v>10</v>
      </c>
      <c r="L23" s="30">
        <v>66</v>
      </c>
      <c r="M23" s="30">
        <v>48</v>
      </c>
    </row>
    <row r="24" spans="1:13" s="28" customFormat="1" ht="15" customHeight="1" thickBot="1">
      <c r="A24" s="9" t="s">
        <v>17</v>
      </c>
      <c r="B24" s="31">
        <v>41</v>
      </c>
      <c r="C24" s="31">
        <v>0</v>
      </c>
      <c r="D24" s="31">
        <v>46</v>
      </c>
      <c r="E24" s="31">
        <v>58</v>
      </c>
      <c r="F24" s="31">
        <v>20</v>
      </c>
      <c r="G24" s="31">
        <v>0</v>
      </c>
      <c r="H24" s="31">
        <v>27</v>
      </c>
      <c r="I24" s="31">
        <v>46</v>
      </c>
      <c r="J24" s="31">
        <v>21</v>
      </c>
      <c r="K24" s="31">
        <v>0</v>
      </c>
      <c r="L24" s="31">
        <v>19</v>
      </c>
      <c r="M24" s="31">
        <v>12</v>
      </c>
    </row>
    <row r="25" spans="1:13" s="28" customFormat="1" ht="15" customHeight="1" thickBot="1">
      <c r="A25" s="10" t="s">
        <v>18</v>
      </c>
      <c r="B25" s="32">
        <v>7389</v>
      </c>
      <c r="C25" s="32">
        <v>119</v>
      </c>
      <c r="D25" s="32">
        <v>7844</v>
      </c>
      <c r="E25" s="32">
        <v>13943</v>
      </c>
      <c r="F25" s="32">
        <v>4088</v>
      </c>
      <c r="G25" s="32">
        <v>80</v>
      </c>
      <c r="H25" s="32">
        <v>4242</v>
      </c>
      <c r="I25" s="32">
        <v>10697</v>
      </c>
      <c r="J25" s="32">
        <v>3301</v>
      </c>
      <c r="K25" s="32">
        <v>39</v>
      </c>
      <c r="L25" s="32">
        <v>3602</v>
      </c>
      <c r="M25" s="32">
        <v>3246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2"/>
  <headerFooter alignWithMargins="0"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4" ht="42.75" customHeight="1">
      <c r="A1" s="68" t="s">
        <v>78</v>
      </c>
      <c r="B1" s="65" t="s">
        <v>65</v>
      </c>
      <c r="C1" s="66" t="s">
        <v>60</v>
      </c>
      <c r="D1" s="67" t="s">
        <v>61</v>
      </c>
    </row>
    <row r="2" spans="1:4" ht="31.5" customHeight="1">
      <c r="A2" s="69"/>
      <c r="B2" s="53" t="s">
        <v>63</v>
      </c>
      <c r="C2" s="53" t="s">
        <v>64</v>
      </c>
      <c r="D2" s="53" t="s">
        <v>62</v>
      </c>
    </row>
    <row r="3" spans="1:4" ht="12.75">
      <c r="A3" s="18" t="s">
        <v>1</v>
      </c>
      <c r="B3" s="38">
        <v>212</v>
      </c>
      <c r="C3" s="38">
        <v>59</v>
      </c>
      <c r="D3" s="38">
        <v>271</v>
      </c>
    </row>
    <row r="4" spans="1:4" ht="12.75">
      <c r="A4" s="18" t="s">
        <v>2</v>
      </c>
      <c r="B4" s="38">
        <v>3</v>
      </c>
      <c r="C4" s="38">
        <v>3</v>
      </c>
      <c r="D4" s="38">
        <v>6</v>
      </c>
    </row>
    <row r="5" spans="1:4" ht="12.75">
      <c r="A5" s="18" t="s">
        <v>3</v>
      </c>
      <c r="B5" s="38">
        <v>12</v>
      </c>
      <c r="C5" s="38">
        <v>2</v>
      </c>
      <c r="D5" s="38">
        <v>14</v>
      </c>
    </row>
    <row r="6" spans="1:4" ht="12.75">
      <c r="A6" s="18" t="s">
        <v>4</v>
      </c>
      <c r="B6" s="38">
        <v>13</v>
      </c>
      <c r="C6" s="38">
        <v>7</v>
      </c>
      <c r="D6" s="38">
        <v>20</v>
      </c>
    </row>
    <row r="7" spans="1:4" ht="12.75">
      <c r="A7" s="18" t="s">
        <v>5</v>
      </c>
      <c r="B7" s="38">
        <v>45</v>
      </c>
      <c r="C7" s="38">
        <v>7</v>
      </c>
      <c r="D7" s="38">
        <v>52</v>
      </c>
    </row>
    <row r="8" spans="1:4" ht="12.75">
      <c r="A8" s="18" t="s">
        <v>6</v>
      </c>
      <c r="B8" s="38">
        <v>2</v>
      </c>
      <c r="C8" s="38">
        <v>0</v>
      </c>
      <c r="D8" s="38">
        <v>2</v>
      </c>
    </row>
    <row r="9" spans="1:4" ht="12.75">
      <c r="A9" s="18" t="s">
        <v>7</v>
      </c>
      <c r="B9" s="38">
        <v>28</v>
      </c>
      <c r="C9" s="38">
        <v>8</v>
      </c>
      <c r="D9" s="38">
        <v>36</v>
      </c>
    </row>
    <row r="10" spans="1:4" ht="12.75">
      <c r="A10" s="18" t="s">
        <v>8</v>
      </c>
      <c r="B10" s="38">
        <v>26</v>
      </c>
      <c r="C10" s="38">
        <v>16</v>
      </c>
      <c r="D10" s="38">
        <v>42</v>
      </c>
    </row>
    <row r="11" spans="1:4" ht="12.75">
      <c r="A11" s="18" t="s">
        <v>9</v>
      </c>
      <c r="B11" s="38">
        <v>131</v>
      </c>
      <c r="C11" s="38">
        <v>100</v>
      </c>
      <c r="D11" s="38">
        <v>231</v>
      </c>
    </row>
    <row r="12" spans="1:4" ht="12.75">
      <c r="A12" s="18" t="s">
        <v>10</v>
      </c>
      <c r="B12" s="38">
        <v>58</v>
      </c>
      <c r="C12" s="38">
        <v>33</v>
      </c>
      <c r="D12" s="38">
        <v>91</v>
      </c>
    </row>
    <row r="13" spans="1:4" ht="12.75">
      <c r="A13" s="18" t="s">
        <v>11</v>
      </c>
      <c r="B13" s="38">
        <v>3</v>
      </c>
      <c r="C13" s="38">
        <v>1</v>
      </c>
      <c r="D13" s="38">
        <v>4</v>
      </c>
    </row>
    <row r="14" spans="1:4" ht="12.75">
      <c r="A14" s="18" t="s">
        <v>12</v>
      </c>
      <c r="B14" s="38">
        <v>20</v>
      </c>
      <c r="C14" s="38">
        <v>4</v>
      </c>
      <c r="D14" s="38">
        <v>24</v>
      </c>
    </row>
    <row r="15" spans="1:4" ht="12.75">
      <c r="A15" s="18" t="s">
        <v>13</v>
      </c>
      <c r="B15" s="38">
        <v>123</v>
      </c>
      <c r="C15" s="38">
        <v>105</v>
      </c>
      <c r="D15" s="38">
        <v>228</v>
      </c>
    </row>
    <row r="16" spans="1:4" ht="12.75">
      <c r="A16" s="18" t="s">
        <v>14</v>
      </c>
      <c r="B16" s="38">
        <v>18</v>
      </c>
      <c r="C16" s="38">
        <v>10</v>
      </c>
      <c r="D16" s="38">
        <v>28</v>
      </c>
    </row>
    <row r="17" spans="1:4" ht="12.75">
      <c r="A17" s="18" t="s">
        <v>15</v>
      </c>
      <c r="B17" s="38">
        <v>1</v>
      </c>
      <c r="C17" s="38">
        <v>0</v>
      </c>
      <c r="D17" s="38">
        <v>1</v>
      </c>
    </row>
    <row r="18" spans="1:4" ht="12.75">
      <c r="A18" s="18" t="s">
        <v>16</v>
      </c>
      <c r="B18" s="38">
        <v>18</v>
      </c>
      <c r="C18" s="38">
        <v>14</v>
      </c>
      <c r="D18" s="38">
        <v>32</v>
      </c>
    </row>
    <row r="19" spans="1:4" ht="12.75">
      <c r="A19" s="18" t="s">
        <v>17</v>
      </c>
      <c r="B19" s="38">
        <v>1</v>
      </c>
      <c r="C19" s="38">
        <v>1</v>
      </c>
      <c r="D19" s="38">
        <v>2</v>
      </c>
    </row>
    <row r="20" spans="1:4" ht="12.75">
      <c r="A20" s="52" t="s">
        <v>18</v>
      </c>
      <c r="B20" s="54">
        <v>714</v>
      </c>
      <c r="C20" s="54">
        <v>370</v>
      </c>
      <c r="D20" s="54">
        <v>1084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1" customWidth="1"/>
    <col min="2" max="2" width="12.421875" style="11" bestFit="1" customWidth="1"/>
    <col min="3" max="3" width="11.28125" style="11" bestFit="1" customWidth="1"/>
    <col min="4" max="4" width="11.7109375" style="11" customWidth="1"/>
    <col min="5" max="5" width="12.8515625" style="11" customWidth="1"/>
    <col min="6" max="6" width="12.28125" style="11" customWidth="1"/>
    <col min="7" max="7" width="12.7109375" style="11" customWidth="1"/>
    <col min="8" max="8" width="12.140625" style="11" customWidth="1"/>
    <col min="9" max="9" width="11.421875" style="11" customWidth="1"/>
    <col min="10" max="10" width="12.421875" style="11" bestFit="1" customWidth="1"/>
    <col min="11" max="11" width="12.28125" style="11" customWidth="1"/>
    <col min="12" max="16384" width="11.421875" style="11" customWidth="1"/>
  </cols>
  <sheetData>
    <row r="1" spans="1:11" s="34" customFormat="1" ht="14.25">
      <c r="A1" s="33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s="34" customFormat="1" ht="14.25">
      <c r="A2" s="33"/>
      <c r="B2" s="64" t="s">
        <v>48</v>
      </c>
      <c r="C2" s="64"/>
      <c r="D2" s="64"/>
      <c r="E2" s="64"/>
      <c r="F2" s="64"/>
      <c r="G2" s="64"/>
      <c r="H2" s="64"/>
      <c r="I2" s="64"/>
      <c r="J2" s="64"/>
      <c r="K2" s="64"/>
    </row>
    <row r="3" spans="1:2" s="34" customFormat="1" ht="14.25">
      <c r="A3" s="33"/>
      <c r="B3" s="33"/>
    </row>
    <row r="4" spans="1:2" s="34" customFormat="1" ht="14.25">
      <c r="A4" s="68" t="s">
        <v>78</v>
      </c>
      <c r="B4" s="35"/>
    </row>
    <row r="5" ht="12.75">
      <c r="A5" s="69"/>
    </row>
    <row r="6" spans="2:9" s="17" customFormat="1" ht="52.5" customHeight="1">
      <c r="B6" s="60" t="s">
        <v>57</v>
      </c>
      <c r="C6" s="61"/>
      <c r="D6" s="61"/>
      <c r="E6" s="62"/>
      <c r="F6" s="60" t="s">
        <v>45</v>
      </c>
      <c r="G6" s="61"/>
      <c r="H6" s="61"/>
      <c r="I6" s="62"/>
    </row>
    <row r="7" spans="2:9" s="17" customFormat="1" ht="45">
      <c r="B7" s="7" t="s">
        <v>29</v>
      </c>
      <c r="C7" s="7" t="s">
        <v>30</v>
      </c>
      <c r="D7" s="53" t="s">
        <v>26</v>
      </c>
      <c r="E7" s="53" t="s">
        <v>67</v>
      </c>
      <c r="F7" s="7" t="s">
        <v>29</v>
      </c>
      <c r="G7" s="7" t="s">
        <v>30</v>
      </c>
      <c r="H7" s="53" t="s">
        <v>26</v>
      </c>
      <c r="I7" s="53" t="s">
        <v>67</v>
      </c>
    </row>
    <row r="8" spans="1:9" s="17" customFormat="1" ht="11.25">
      <c r="A8" s="8" t="s">
        <v>1</v>
      </c>
      <c r="B8" s="36">
        <v>1443</v>
      </c>
      <c r="C8" s="36">
        <v>444</v>
      </c>
      <c r="D8" s="36">
        <v>1790</v>
      </c>
      <c r="E8" s="37">
        <v>4641</v>
      </c>
      <c r="F8" s="38">
        <v>653</v>
      </c>
      <c r="G8" s="38">
        <v>345</v>
      </c>
      <c r="H8" s="38">
        <v>1029</v>
      </c>
      <c r="I8" s="38">
        <v>2532</v>
      </c>
    </row>
    <row r="9" spans="1:9" s="17" customFormat="1" ht="11.25">
      <c r="A9" s="8" t="s">
        <v>2</v>
      </c>
      <c r="B9" s="36">
        <v>191</v>
      </c>
      <c r="C9" s="36">
        <v>31</v>
      </c>
      <c r="D9" s="36">
        <v>168</v>
      </c>
      <c r="E9" s="37">
        <v>464</v>
      </c>
      <c r="F9" s="38">
        <v>71</v>
      </c>
      <c r="G9" s="38">
        <v>12</v>
      </c>
      <c r="H9" s="38">
        <v>49</v>
      </c>
      <c r="I9" s="38">
        <v>200</v>
      </c>
    </row>
    <row r="10" spans="1:9" s="17" customFormat="1" ht="11.25">
      <c r="A10" s="8" t="s">
        <v>3</v>
      </c>
      <c r="B10" s="36">
        <v>147</v>
      </c>
      <c r="C10" s="36">
        <v>51</v>
      </c>
      <c r="D10" s="36">
        <v>187</v>
      </c>
      <c r="E10" s="37">
        <v>367</v>
      </c>
      <c r="F10" s="38">
        <v>68</v>
      </c>
      <c r="G10" s="38">
        <v>35</v>
      </c>
      <c r="H10" s="38">
        <v>148</v>
      </c>
      <c r="I10" s="38">
        <v>213</v>
      </c>
    </row>
    <row r="11" spans="1:11" s="17" customFormat="1" ht="11.25">
      <c r="A11" s="8" t="s">
        <v>4</v>
      </c>
      <c r="B11" s="36">
        <v>53</v>
      </c>
      <c r="C11" s="36">
        <v>17</v>
      </c>
      <c r="D11" s="36">
        <v>73</v>
      </c>
      <c r="E11" s="37">
        <v>349</v>
      </c>
      <c r="F11" s="38">
        <v>24</v>
      </c>
      <c r="G11" s="38">
        <v>5</v>
      </c>
      <c r="H11" s="38">
        <v>47</v>
      </c>
      <c r="I11" s="38">
        <v>185</v>
      </c>
      <c r="K11" s="17" t="s">
        <v>77</v>
      </c>
    </row>
    <row r="12" spans="1:9" s="17" customFormat="1" ht="11.25">
      <c r="A12" s="8" t="s">
        <v>5</v>
      </c>
      <c r="B12" s="36">
        <v>369</v>
      </c>
      <c r="C12" s="36">
        <v>121</v>
      </c>
      <c r="D12" s="36">
        <v>617</v>
      </c>
      <c r="E12" s="37">
        <v>2163</v>
      </c>
      <c r="F12" s="38">
        <v>308</v>
      </c>
      <c r="G12" s="38">
        <v>134</v>
      </c>
      <c r="H12" s="38">
        <v>470</v>
      </c>
      <c r="I12" s="38">
        <v>1918</v>
      </c>
    </row>
    <row r="13" spans="1:9" s="17" customFormat="1" ht="11.25">
      <c r="A13" s="8" t="s">
        <v>6</v>
      </c>
      <c r="B13" s="36">
        <v>63</v>
      </c>
      <c r="C13" s="36">
        <v>1</v>
      </c>
      <c r="D13" s="36">
        <v>45</v>
      </c>
      <c r="E13" s="37">
        <v>610</v>
      </c>
      <c r="F13" s="38">
        <v>34</v>
      </c>
      <c r="G13" s="38">
        <v>9</v>
      </c>
      <c r="H13" s="38">
        <v>93</v>
      </c>
      <c r="I13" s="38">
        <v>293</v>
      </c>
    </row>
    <row r="14" spans="1:9" s="17" customFormat="1" ht="11.25">
      <c r="A14" s="8" t="s">
        <v>7</v>
      </c>
      <c r="B14" s="36">
        <v>211</v>
      </c>
      <c r="C14" s="36">
        <v>84</v>
      </c>
      <c r="D14" s="36">
        <v>336</v>
      </c>
      <c r="E14" s="37">
        <v>802</v>
      </c>
      <c r="F14" s="38">
        <v>101</v>
      </c>
      <c r="G14" s="38">
        <v>40</v>
      </c>
      <c r="H14" s="38">
        <v>123</v>
      </c>
      <c r="I14" s="38">
        <v>282</v>
      </c>
    </row>
    <row r="15" spans="1:9" s="17" customFormat="1" ht="11.25">
      <c r="A15" s="8" t="s">
        <v>8</v>
      </c>
      <c r="B15" s="36">
        <v>218</v>
      </c>
      <c r="C15" s="36">
        <v>152</v>
      </c>
      <c r="D15" s="36">
        <v>417</v>
      </c>
      <c r="E15" s="37">
        <v>1140</v>
      </c>
      <c r="F15" s="38">
        <v>151</v>
      </c>
      <c r="G15" s="38">
        <v>142</v>
      </c>
      <c r="H15" s="38">
        <v>214</v>
      </c>
      <c r="I15" s="38">
        <v>727</v>
      </c>
    </row>
    <row r="16" spans="1:9" s="17" customFormat="1" ht="11.25">
      <c r="A16" s="8" t="s">
        <v>9</v>
      </c>
      <c r="B16" s="36">
        <v>403</v>
      </c>
      <c r="C16" s="36">
        <v>168</v>
      </c>
      <c r="D16" s="36">
        <v>532</v>
      </c>
      <c r="E16" s="37">
        <v>2849</v>
      </c>
      <c r="F16" s="38">
        <v>191</v>
      </c>
      <c r="G16" s="38">
        <v>114</v>
      </c>
      <c r="H16" s="38">
        <v>348</v>
      </c>
      <c r="I16" s="38">
        <v>1420</v>
      </c>
    </row>
    <row r="17" spans="1:9" s="17" customFormat="1" ht="11.25">
      <c r="A17" s="8" t="s">
        <v>10</v>
      </c>
      <c r="B17" s="36">
        <v>618</v>
      </c>
      <c r="C17" s="36">
        <v>210</v>
      </c>
      <c r="D17" s="36">
        <v>849</v>
      </c>
      <c r="E17" s="37">
        <v>3066</v>
      </c>
      <c r="F17" s="38">
        <v>309</v>
      </c>
      <c r="G17" s="38">
        <v>203</v>
      </c>
      <c r="H17" s="38">
        <v>560</v>
      </c>
      <c r="I17" s="38">
        <v>1814</v>
      </c>
    </row>
    <row r="18" spans="1:9" s="17" customFormat="1" ht="11.25">
      <c r="A18" s="8" t="s">
        <v>11</v>
      </c>
      <c r="B18" s="36">
        <v>138</v>
      </c>
      <c r="C18" s="36">
        <v>52</v>
      </c>
      <c r="D18" s="36">
        <v>207</v>
      </c>
      <c r="E18" s="37">
        <v>356</v>
      </c>
      <c r="F18" s="38">
        <v>93</v>
      </c>
      <c r="G18" s="38">
        <v>63</v>
      </c>
      <c r="H18" s="38">
        <v>147</v>
      </c>
      <c r="I18" s="38">
        <v>207</v>
      </c>
    </row>
    <row r="19" spans="1:9" s="17" customFormat="1" ht="11.25">
      <c r="A19" s="8" t="s">
        <v>12</v>
      </c>
      <c r="B19" s="36">
        <v>264</v>
      </c>
      <c r="C19" s="36">
        <v>235</v>
      </c>
      <c r="D19" s="36">
        <v>467</v>
      </c>
      <c r="E19" s="37">
        <v>1230</v>
      </c>
      <c r="F19" s="38">
        <v>83</v>
      </c>
      <c r="G19" s="38">
        <v>89</v>
      </c>
      <c r="H19" s="38">
        <v>198</v>
      </c>
      <c r="I19" s="38">
        <v>598</v>
      </c>
    </row>
    <row r="20" spans="1:9" s="17" customFormat="1" ht="11.25">
      <c r="A20" s="8" t="s">
        <v>13</v>
      </c>
      <c r="B20" s="36">
        <v>176</v>
      </c>
      <c r="C20" s="36">
        <v>168</v>
      </c>
      <c r="D20" s="36">
        <v>354</v>
      </c>
      <c r="E20" s="37">
        <v>1360</v>
      </c>
      <c r="F20" s="38">
        <v>77</v>
      </c>
      <c r="G20" s="38">
        <v>102</v>
      </c>
      <c r="H20" s="38">
        <v>179</v>
      </c>
      <c r="I20" s="38">
        <v>531</v>
      </c>
    </row>
    <row r="21" spans="1:9" s="17" customFormat="1" ht="11.25">
      <c r="A21" s="8" t="s">
        <v>14</v>
      </c>
      <c r="B21" s="36">
        <v>169</v>
      </c>
      <c r="C21" s="36">
        <v>63</v>
      </c>
      <c r="D21" s="36">
        <v>247</v>
      </c>
      <c r="E21" s="37">
        <v>750</v>
      </c>
      <c r="F21" s="38">
        <v>144</v>
      </c>
      <c r="G21" s="38">
        <v>100</v>
      </c>
      <c r="H21" s="38">
        <v>295</v>
      </c>
      <c r="I21" s="38">
        <v>846</v>
      </c>
    </row>
    <row r="22" spans="1:9" s="17" customFormat="1" ht="11.25">
      <c r="A22" s="8" t="s">
        <v>15</v>
      </c>
      <c r="B22" s="36">
        <v>59</v>
      </c>
      <c r="C22" s="36">
        <v>75</v>
      </c>
      <c r="D22" s="36">
        <v>212</v>
      </c>
      <c r="E22" s="37">
        <v>222</v>
      </c>
      <c r="F22" s="38">
        <v>25</v>
      </c>
      <c r="G22" s="38">
        <v>27</v>
      </c>
      <c r="H22" s="38">
        <v>72</v>
      </c>
      <c r="I22" s="38">
        <v>157</v>
      </c>
    </row>
    <row r="23" spans="1:9" s="17" customFormat="1" ht="11.25">
      <c r="A23" s="8" t="s">
        <v>16</v>
      </c>
      <c r="B23" s="36">
        <v>112</v>
      </c>
      <c r="C23" s="36">
        <v>102</v>
      </c>
      <c r="D23" s="36">
        <v>242</v>
      </c>
      <c r="E23" s="37">
        <v>312</v>
      </c>
      <c r="F23" s="38">
        <v>59</v>
      </c>
      <c r="G23" s="38">
        <v>46</v>
      </c>
      <c r="H23" s="38">
        <v>140</v>
      </c>
      <c r="I23" s="38">
        <v>116</v>
      </c>
    </row>
    <row r="24" spans="1:9" s="17" customFormat="1" ht="12" thickBot="1">
      <c r="A24" s="9" t="s">
        <v>17</v>
      </c>
      <c r="B24" s="39">
        <v>44</v>
      </c>
      <c r="C24" s="39">
        <v>0</v>
      </c>
      <c r="D24" s="39">
        <v>49</v>
      </c>
      <c r="E24" s="40">
        <v>122</v>
      </c>
      <c r="F24" s="41">
        <v>26</v>
      </c>
      <c r="G24" s="41">
        <v>0</v>
      </c>
      <c r="H24" s="41">
        <v>33</v>
      </c>
      <c r="I24" s="41">
        <v>86</v>
      </c>
    </row>
    <row r="25" spans="1:9" s="17" customFormat="1" ht="12" thickBot="1">
      <c r="A25" s="13" t="s">
        <v>18</v>
      </c>
      <c r="B25" s="42">
        <v>4678</v>
      </c>
      <c r="C25" s="42">
        <v>1974</v>
      </c>
      <c r="D25" s="42">
        <v>6792</v>
      </c>
      <c r="E25" s="42">
        <v>20803</v>
      </c>
      <c r="F25" s="43">
        <v>2417</v>
      </c>
      <c r="G25" s="43">
        <v>1466</v>
      </c>
      <c r="H25" s="43">
        <v>4145</v>
      </c>
      <c r="I25" s="43">
        <v>12125</v>
      </c>
    </row>
    <row r="28" spans="2:11" s="34" customFormat="1" ht="20.25" customHeight="1">
      <c r="B28" s="64" t="s">
        <v>51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45.75" customHeight="1">
      <c r="A29" s="68" t="s">
        <v>78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17" customFormat="1" ht="23.25" customHeight="1">
      <c r="A30" s="69"/>
      <c r="B30" s="73" t="s">
        <v>47</v>
      </c>
      <c r="C30" s="74"/>
      <c r="D30" s="74"/>
      <c r="E30" s="74"/>
      <c r="F30" s="74"/>
      <c r="G30" s="75"/>
      <c r="H30" s="73" t="s">
        <v>46</v>
      </c>
      <c r="I30" s="74"/>
      <c r="J30" s="74"/>
      <c r="K30" s="74"/>
      <c r="L30" s="75"/>
    </row>
    <row r="31" spans="2:12" s="17" customFormat="1" ht="45" customHeight="1">
      <c r="B31" s="71" t="s">
        <v>29</v>
      </c>
      <c r="C31" s="71" t="s">
        <v>30</v>
      </c>
      <c r="D31" s="71" t="s">
        <v>42</v>
      </c>
      <c r="E31" s="71" t="s">
        <v>43</v>
      </c>
      <c r="F31" s="65" t="s">
        <v>67</v>
      </c>
      <c r="G31" s="70"/>
      <c r="H31" s="71" t="s">
        <v>29</v>
      </c>
      <c r="I31" s="71" t="s">
        <v>30</v>
      </c>
      <c r="J31" s="71" t="s">
        <v>42</v>
      </c>
      <c r="K31" s="71" t="s">
        <v>43</v>
      </c>
      <c r="L31" s="76" t="s">
        <v>67</v>
      </c>
    </row>
    <row r="32" spans="2:12" s="17" customFormat="1" ht="11.25">
      <c r="B32" s="72"/>
      <c r="C32" s="72"/>
      <c r="D32" s="72"/>
      <c r="E32" s="72"/>
      <c r="F32" s="53" t="s">
        <v>68</v>
      </c>
      <c r="G32" s="53" t="s">
        <v>69</v>
      </c>
      <c r="H32" s="72"/>
      <c r="I32" s="72"/>
      <c r="J32" s="72"/>
      <c r="K32" s="72"/>
      <c r="L32" s="77"/>
    </row>
    <row r="33" spans="1:12" s="17" customFormat="1" ht="11.25">
      <c r="A33" s="8" t="s">
        <v>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4" spans="1:12" s="17" customFormat="1" ht="11.25">
      <c r="A34" s="8" t="s">
        <v>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s="17" customFormat="1" ht="11.25">
      <c r="A35" s="8" t="s">
        <v>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17" customFormat="1" ht="11.25">
      <c r="A36" s="8" t="s">
        <v>4</v>
      </c>
      <c r="B36" s="38">
        <v>68</v>
      </c>
      <c r="C36" s="38">
        <v>22</v>
      </c>
      <c r="D36" s="38">
        <v>52</v>
      </c>
      <c r="E36" s="38">
        <v>39</v>
      </c>
      <c r="F36" s="38">
        <v>50</v>
      </c>
      <c r="G36" s="38">
        <v>392</v>
      </c>
      <c r="H36" s="38">
        <v>332</v>
      </c>
      <c r="I36" s="38">
        <v>21</v>
      </c>
      <c r="J36" s="38">
        <v>69</v>
      </c>
      <c r="K36" s="38">
        <v>32</v>
      </c>
      <c r="L36" s="38">
        <v>1966</v>
      </c>
    </row>
    <row r="37" spans="1:12" s="17" customFormat="1" ht="11.25">
      <c r="A37" s="8" t="s">
        <v>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s="17" customFormat="1" ht="11.25">
      <c r="A38" s="8" t="s">
        <v>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</row>
    <row r="39" spans="1:12" s="17" customFormat="1" ht="11.25">
      <c r="A39" s="8" t="s">
        <v>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17" customFormat="1" ht="11.25">
      <c r="A40" s="8" t="s">
        <v>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</row>
    <row r="41" spans="1:12" s="17" customFormat="1" ht="11.25">
      <c r="A41" s="8" t="s">
        <v>9</v>
      </c>
      <c r="B41" s="38">
        <v>29</v>
      </c>
      <c r="C41" s="38">
        <v>71</v>
      </c>
      <c r="D41" s="38">
        <v>32</v>
      </c>
      <c r="E41" s="38">
        <v>19</v>
      </c>
      <c r="F41" s="38">
        <v>1</v>
      </c>
      <c r="G41" s="38">
        <v>205</v>
      </c>
      <c r="H41" s="38">
        <v>307</v>
      </c>
      <c r="I41" s="38">
        <v>134</v>
      </c>
      <c r="J41" s="38">
        <v>253</v>
      </c>
      <c r="K41" s="38">
        <v>142</v>
      </c>
      <c r="L41" s="38">
        <v>856</v>
      </c>
    </row>
    <row r="42" spans="1:12" s="17" customFormat="1" ht="11.25">
      <c r="A42" s="8" t="s">
        <v>10</v>
      </c>
      <c r="B42" s="38">
        <v>163</v>
      </c>
      <c r="C42" s="38">
        <v>312</v>
      </c>
      <c r="D42" s="38">
        <v>285</v>
      </c>
      <c r="E42" s="38">
        <v>171</v>
      </c>
      <c r="F42" s="38">
        <v>13</v>
      </c>
      <c r="G42" s="38">
        <v>705</v>
      </c>
      <c r="H42" s="38">
        <v>228</v>
      </c>
      <c r="I42" s="38">
        <v>357</v>
      </c>
      <c r="J42" s="38">
        <v>291</v>
      </c>
      <c r="K42" s="38">
        <v>161</v>
      </c>
      <c r="L42" s="38">
        <v>576</v>
      </c>
    </row>
    <row r="43" spans="1:12" s="17" customFormat="1" ht="11.25">
      <c r="A43" s="8" t="s">
        <v>11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17" customFormat="1" ht="11.25">
      <c r="A44" s="8" t="s">
        <v>12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</row>
    <row r="45" spans="1:12" s="17" customFormat="1" ht="11.25">
      <c r="A45" s="8" t="s">
        <v>13</v>
      </c>
      <c r="B45" s="38">
        <v>36</v>
      </c>
      <c r="C45" s="38">
        <v>53</v>
      </c>
      <c r="D45" s="38">
        <v>17</v>
      </c>
      <c r="E45" s="38">
        <v>48</v>
      </c>
      <c r="F45" s="38">
        <v>0</v>
      </c>
      <c r="G45" s="38">
        <v>267</v>
      </c>
      <c r="H45" s="38">
        <v>367</v>
      </c>
      <c r="I45" s="38">
        <v>141</v>
      </c>
      <c r="J45" s="38">
        <v>314</v>
      </c>
      <c r="K45" s="38">
        <v>357</v>
      </c>
      <c r="L45" s="38">
        <v>1989</v>
      </c>
    </row>
    <row r="46" spans="1:12" s="17" customFormat="1" ht="11.25">
      <c r="A46" s="8" t="s">
        <v>14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</row>
    <row r="47" spans="1:12" s="17" customFormat="1" ht="11.25">
      <c r="A47" s="8" t="s">
        <v>15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</row>
    <row r="48" spans="1:12" s="17" customFormat="1" ht="11.25">
      <c r="A48" s="8" t="s">
        <v>16</v>
      </c>
      <c r="B48" s="38">
        <v>65</v>
      </c>
      <c r="C48" s="38">
        <v>156</v>
      </c>
      <c r="D48" s="38">
        <v>114</v>
      </c>
      <c r="E48" s="38">
        <v>57</v>
      </c>
      <c r="F48" s="38">
        <v>5</v>
      </c>
      <c r="G48" s="38">
        <v>245</v>
      </c>
      <c r="H48" s="38">
        <v>194</v>
      </c>
      <c r="I48" s="38">
        <v>523</v>
      </c>
      <c r="J48" s="38">
        <v>338</v>
      </c>
      <c r="K48" s="38">
        <v>239</v>
      </c>
      <c r="L48" s="38">
        <v>829</v>
      </c>
    </row>
    <row r="49" spans="1:12" s="17" customFormat="1" ht="12" thickBot="1">
      <c r="A49" s="9" t="s">
        <v>17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s="17" customFormat="1" ht="12" thickBot="1">
      <c r="A50" s="13" t="s">
        <v>18</v>
      </c>
      <c r="B50" s="43">
        <v>361</v>
      </c>
      <c r="C50" s="43">
        <v>614</v>
      </c>
      <c r="D50" s="43">
        <v>500</v>
      </c>
      <c r="E50" s="43">
        <v>334</v>
      </c>
      <c r="F50" s="43">
        <v>69</v>
      </c>
      <c r="G50" s="43">
        <v>1814</v>
      </c>
      <c r="H50" s="43">
        <v>1428</v>
      </c>
      <c r="I50" s="43">
        <v>1176</v>
      </c>
      <c r="J50" s="43">
        <v>1265</v>
      </c>
      <c r="K50" s="43">
        <v>931</v>
      </c>
      <c r="L50" s="43">
        <v>6216</v>
      </c>
    </row>
  </sheetData>
  <sheetProtection/>
  <mergeCells count="19">
    <mergeCell ref="J31:J32"/>
    <mergeCell ref="B1:K1"/>
    <mergeCell ref="B2:K2"/>
    <mergeCell ref="B28:K28"/>
    <mergeCell ref="F6:I6"/>
    <mergeCell ref="B6:E6"/>
    <mergeCell ref="H30:L30"/>
    <mergeCell ref="B30:G30"/>
    <mergeCell ref="K31:K32"/>
    <mergeCell ref="L31:L32"/>
    <mergeCell ref="F31:G31"/>
    <mergeCell ref="H31:H32"/>
    <mergeCell ref="I31:I32"/>
    <mergeCell ref="A4:A5"/>
    <mergeCell ref="A29:A30"/>
    <mergeCell ref="B31:B32"/>
    <mergeCell ref="C31:C32"/>
    <mergeCell ref="D31:D32"/>
    <mergeCell ref="E31:E32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2"/>
  <headerFooter alignWithMargins="0">
    <oddFooter>&amp;R&amp;P/&amp;N</oddFooter>
  </headerFooter>
  <rowBreaks count="1" manualBreakCount="1">
    <brk id="26" max="12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1" customWidth="1"/>
    <col min="2" max="2" width="9.00390625" style="11" customWidth="1"/>
    <col min="3" max="4" width="11.421875" style="11" customWidth="1"/>
    <col min="5" max="5" width="9.7109375" style="11" customWidth="1"/>
    <col min="6" max="6" width="11.28125" style="11" customWidth="1"/>
    <col min="7" max="7" width="9.00390625" style="11" customWidth="1"/>
    <col min="8" max="8" width="11.7109375" style="11" customWidth="1"/>
    <col min="9" max="9" width="11.421875" style="11" customWidth="1"/>
    <col min="10" max="10" width="9.28125" style="11" customWidth="1"/>
    <col min="11" max="11" width="11.140625" style="11" customWidth="1"/>
    <col min="12" max="12" width="8.7109375" style="11" customWidth="1"/>
    <col min="13" max="14" width="11.421875" style="11" customWidth="1"/>
    <col min="15" max="15" width="9.421875" style="11" customWidth="1"/>
    <col min="16" max="16" width="11.28125" style="11" customWidth="1"/>
    <col min="17" max="16384" width="11.421875" style="11" customWidth="1"/>
  </cols>
  <sheetData>
    <row r="1" spans="1:16" s="34" customFormat="1" ht="14.25">
      <c r="A1" s="33"/>
      <c r="B1" s="79" t="s">
        <v>52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s="34" customFormat="1" ht="14.25">
      <c r="B2" s="80" t="s">
        <v>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" s="34" customFormat="1" ht="14.25">
      <c r="A3" s="68" t="s">
        <v>78</v>
      </c>
      <c r="B3" s="35"/>
    </row>
    <row r="4" spans="1:2" ht="15">
      <c r="A4" s="69"/>
      <c r="B4" s="12"/>
    </row>
    <row r="5" spans="1:16" s="17" customFormat="1" ht="11.25">
      <c r="A5" s="15"/>
      <c r="B5" s="78" t="s">
        <v>23</v>
      </c>
      <c r="C5" s="78"/>
      <c r="D5" s="78"/>
      <c r="E5" s="78"/>
      <c r="F5" s="78"/>
      <c r="G5" s="78" t="s">
        <v>24</v>
      </c>
      <c r="H5" s="78"/>
      <c r="I5" s="78"/>
      <c r="J5" s="78"/>
      <c r="K5" s="78"/>
      <c r="L5" s="78" t="s">
        <v>0</v>
      </c>
      <c r="M5" s="78"/>
      <c r="N5" s="78"/>
      <c r="O5" s="78"/>
      <c r="P5" s="78"/>
    </row>
    <row r="6" spans="1:16" s="17" customFormat="1" ht="33.75">
      <c r="A6" s="14"/>
      <c r="B6" s="16" t="s">
        <v>37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37</v>
      </c>
      <c r="H6" s="16" t="s">
        <v>19</v>
      </c>
      <c r="I6" s="16" t="s">
        <v>20</v>
      </c>
      <c r="J6" s="16" t="s">
        <v>21</v>
      </c>
      <c r="K6" s="16" t="s">
        <v>22</v>
      </c>
      <c r="L6" s="16" t="s">
        <v>37</v>
      </c>
      <c r="M6" s="16" t="s">
        <v>19</v>
      </c>
      <c r="N6" s="16" t="s">
        <v>20</v>
      </c>
      <c r="O6" s="16" t="s">
        <v>21</v>
      </c>
      <c r="P6" s="16" t="s">
        <v>22</v>
      </c>
    </row>
    <row r="7" spans="1:16" s="17" customFormat="1" ht="11.25">
      <c r="A7" s="18" t="s">
        <v>1</v>
      </c>
      <c r="B7" s="38">
        <v>1688</v>
      </c>
      <c r="C7" s="38">
        <v>722</v>
      </c>
      <c r="D7" s="38">
        <v>158</v>
      </c>
      <c r="E7" s="38">
        <v>663</v>
      </c>
      <c r="F7" s="38">
        <v>145</v>
      </c>
      <c r="G7" s="38">
        <v>64</v>
      </c>
      <c r="H7" s="38">
        <v>28</v>
      </c>
      <c r="I7" s="38">
        <v>9</v>
      </c>
      <c r="J7" s="38">
        <v>19</v>
      </c>
      <c r="K7" s="38">
        <v>8</v>
      </c>
      <c r="L7" s="38">
        <v>1752</v>
      </c>
      <c r="M7" s="38">
        <v>750</v>
      </c>
      <c r="N7" s="38">
        <v>167</v>
      </c>
      <c r="O7" s="38">
        <v>682</v>
      </c>
      <c r="P7" s="38">
        <v>153</v>
      </c>
    </row>
    <row r="8" spans="1:16" s="17" customFormat="1" ht="11.25">
      <c r="A8" s="18" t="s">
        <v>2</v>
      </c>
      <c r="B8" s="38">
        <v>255</v>
      </c>
      <c r="C8" s="38">
        <v>116</v>
      </c>
      <c r="D8" s="38">
        <v>63</v>
      </c>
      <c r="E8" s="38">
        <v>40</v>
      </c>
      <c r="F8" s="38">
        <v>36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255</v>
      </c>
      <c r="M8" s="38">
        <v>116</v>
      </c>
      <c r="N8" s="38">
        <v>63</v>
      </c>
      <c r="O8" s="38">
        <v>40</v>
      </c>
      <c r="P8" s="38">
        <v>36</v>
      </c>
    </row>
    <row r="9" spans="1:16" s="17" customFormat="1" ht="11.25">
      <c r="A9" s="18" t="s">
        <v>3</v>
      </c>
      <c r="B9" s="38">
        <v>163</v>
      </c>
      <c r="C9" s="38">
        <v>92</v>
      </c>
      <c r="D9" s="38">
        <v>7</v>
      </c>
      <c r="E9" s="38">
        <v>60</v>
      </c>
      <c r="F9" s="38">
        <v>4</v>
      </c>
      <c r="G9" s="38">
        <v>5</v>
      </c>
      <c r="H9" s="38">
        <v>0</v>
      </c>
      <c r="I9" s="38">
        <v>0</v>
      </c>
      <c r="J9" s="38">
        <v>5</v>
      </c>
      <c r="K9" s="38">
        <v>0</v>
      </c>
      <c r="L9" s="38">
        <v>168</v>
      </c>
      <c r="M9" s="38">
        <v>92</v>
      </c>
      <c r="N9" s="38">
        <v>7</v>
      </c>
      <c r="O9" s="38">
        <v>65</v>
      </c>
      <c r="P9" s="38">
        <v>4</v>
      </c>
    </row>
    <row r="10" spans="1:16" s="17" customFormat="1" ht="11.25">
      <c r="A10" s="18" t="s">
        <v>4</v>
      </c>
      <c r="B10" s="38">
        <v>209</v>
      </c>
      <c r="C10" s="38">
        <v>106</v>
      </c>
      <c r="D10" s="38">
        <v>38</v>
      </c>
      <c r="E10" s="38">
        <v>47</v>
      </c>
      <c r="F10" s="38">
        <v>18</v>
      </c>
      <c r="G10" s="38">
        <v>1</v>
      </c>
      <c r="H10" s="38">
        <v>0</v>
      </c>
      <c r="I10" s="38">
        <v>0</v>
      </c>
      <c r="J10" s="38">
        <v>1</v>
      </c>
      <c r="K10" s="38">
        <v>0</v>
      </c>
      <c r="L10" s="38">
        <v>210</v>
      </c>
      <c r="M10" s="38">
        <v>106</v>
      </c>
      <c r="N10" s="38">
        <v>38</v>
      </c>
      <c r="O10" s="38">
        <v>48</v>
      </c>
      <c r="P10" s="38">
        <v>18</v>
      </c>
    </row>
    <row r="11" spans="1:16" s="17" customFormat="1" ht="11.25">
      <c r="A11" s="18" t="s">
        <v>5</v>
      </c>
      <c r="B11" s="38">
        <v>257</v>
      </c>
      <c r="C11" s="38">
        <v>123</v>
      </c>
      <c r="D11" s="38">
        <v>24</v>
      </c>
      <c r="E11" s="38">
        <v>89</v>
      </c>
      <c r="F11" s="38">
        <v>21</v>
      </c>
      <c r="G11" s="38">
        <v>3</v>
      </c>
      <c r="H11" s="38">
        <v>0</v>
      </c>
      <c r="I11" s="38">
        <v>1</v>
      </c>
      <c r="J11" s="38">
        <v>1</v>
      </c>
      <c r="K11" s="38">
        <v>1</v>
      </c>
      <c r="L11" s="38">
        <v>260</v>
      </c>
      <c r="M11" s="38">
        <v>123</v>
      </c>
      <c r="N11" s="38">
        <v>25</v>
      </c>
      <c r="O11" s="38">
        <v>90</v>
      </c>
      <c r="P11" s="38">
        <v>22</v>
      </c>
    </row>
    <row r="12" spans="1:16" s="17" customFormat="1" ht="11.25">
      <c r="A12" s="18" t="s">
        <v>6</v>
      </c>
      <c r="B12" s="38">
        <v>71</v>
      </c>
      <c r="C12" s="38">
        <v>42</v>
      </c>
      <c r="D12" s="38">
        <v>4</v>
      </c>
      <c r="E12" s="38">
        <v>22</v>
      </c>
      <c r="F12" s="38">
        <v>3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71</v>
      </c>
      <c r="M12" s="38">
        <v>42</v>
      </c>
      <c r="N12" s="38">
        <v>4</v>
      </c>
      <c r="O12" s="38">
        <v>22</v>
      </c>
      <c r="P12" s="38">
        <v>3</v>
      </c>
    </row>
    <row r="13" spans="1:16" s="17" customFormat="1" ht="11.25">
      <c r="A13" s="18" t="s">
        <v>7</v>
      </c>
      <c r="B13" s="38">
        <v>288</v>
      </c>
      <c r="C13" s="38">
        <v>136</v>
      </c>
      <c r="D13" s="38">
        <v>50</v>
      </c>
      <c r="E13" s="38">
        <v>78</v>
      </c>
      <c r="F13" s="38">
        <v>24</v>
      </c>
      <c r="G13" s="38">
        <v>10</v>
      </c>
      <c r="H13" s="38">
        <v>1</v>
      </c>
      <c r="I13" s="38">
        <v>1</v>
      </c>
      <c r="J13" s="38">
        <v>6</v>
      </c>
      <c r="K13" s="38">
        <v>2</v>
      </c>
      <c r="L13" s="38">
        <v>298</v>
      </c>
      <c r="M13" s="38">
        <v>137</v>
      </c>
      <c r="N13" s="38">
        <v>51</v>
      </c>
      <c r="O13" s="38">
        <v>84</v>
      </c>
      <c r="P13" s="38">
        <v>26</v>
      </c>
    </row>
    <row r="14" spans="1:16" s="17" customFormat="1" ht="11.25">
      <c r="A14" s="18" t="s">
        <v>8</v>
      </c>
      <c r="B14" s="38">
        <v>294</v>
      </c>
      <c r="C14" s="38">
        <v>110</v>
      </c>
      <c r="D14" s="38">
        <v>42</v>
      </c>
      <c r="E14" s="38">
        <v>95</v>
      </c>
      <c r="F14" s="38">
        <v>47</v>
      </c>
      <c r="G14" s="38">
        <v>5</v>
      </c>
      <c r="H14" s="38">
        <v>0</v>
      </c>
      <c r="I14" s="38">
        <v>0</v>
      </c>
      <c r="J14" s="38">
        <v>4</v>
      </c>
      <c r="K14" s="38">
        <v>1</v>
      </c>
      <c r="L14" s="38">
        <v>299</v>
      </c>
      <c r="M14" s="38">
        <v>110</v>
      </c>
      <c r="N14" s="38">
        <v>42</v>
      </c>
      <c r="O14" s="38">
        <v>99</v>
      </c>
      <c r="P14" s="38">
        <v>48</v>
      </c>
    </row>
    <row r="15" spans="1:16" s="17" customFormat="1" ht="11.25">
      <c r="A15" s="18" t="s">
        <v>9</v>
      </c>
      <c r="B15" s="38">
        <v>1422</v>
      </c>
      <c r="C15" s="38">
        <v>419</v>
      </c>
      <c r="D15" s="38">
        <v>254</v>
      </c>
      <c r="E15" s="38">
        <v>477</v>
      </c>
      <c r="F15" s="38">
        <v>272</v>
      </c>
      <c r="G15" s="38">
        <v>14</v>
      </c>
      <c r="H15" s="38">
        <v>6</v>
      </c>
      <c r="I15" s="38">
        <v>0</v>
      </c>
      <c r="J15" s="38">
        <v>6</v>
      </c>
      <c r="K15" s="38">
        <v>2</v>
      </c>
      <c r="L15" s="38">
        <v>1436</v>
      </c>
      <c r="M15" s="38">
        <v>425</v>
      </c>
      <c r="N15" s="38">
        <v>254</v>
      </c>
      <c r="O15" s="38">
        <v>483</v>
      </c>
      <c r="P15" s="38">
        <v>274</v>
      </c>
    </row>
    <row r="16" spans="1:16" s="17" customFormat="1" ht="11.25">
      <c r="A16" s="18" t="s">
        <v>10</v>
      </c>
      <c r="B16" s="38">
        <v>915</v>
      </c>
      <c r="C16" s="38">
        <v>398</v>
      </c>
      <c r="D16" s="38">
        <v>172</v>
      </c>
      <c r="E16" s="38">
        <v>240</v>
      </c>
      <c r="F16" s="38">
        <v>105</v>
      </c>
      <c r="G16" s="38">
        <v>10</v>
      </c>
      <c r="H16" s="38">
        <v>3</v>
      </c>
      <c r="I16" s="38">
        <v>0</v>
      </c>
      <c r="J16" s="38">
        <v>6</v>
      </c>
      <c r="K16" s="38">
        <v>1</v>
      </c>
      <c r="L16" s="38">
        <v>925</v>
      </c>
      <c r="M16" s="38">
        <v>401</v>
      </c>
      <c r="N16" s="38">
        <v>172</v>
      </c>
      <c r="O16" s="38">
        <v>246</v>
      </c>
      <c r="P16" s="38">
        <v>106</v>
      </c>
    </row>
    <row r="17" spans="1:16" s="17" customFormat="1" ht="11.25">
      <c r="A17" s="18" t="s">
        <v>11</v>
      </c>
      <c r="B17" s="38">
        <v>98</v>
      </c>
      <c r="C17" s="38">
        <v>67</v>
      </c>
      <c r="D17" s="38">
        <v>11</v>
      </c>
      <c r="E17" s="38">
        <v>17</v>
      </c>
      <c r="F17" s="38">
        <v>3</v>
      </c>
      <c r="G17" s="38">
        <v>2</v>
      </c>
      <c r="H17" s="38">
        <v>1</v>
      </c>
      <c r="I17" s="38">
        <v>0</v>
      </c>
      <c r="J17" s="38">
        <v>0</v>
      </c>
      <c r="K17" s="38">
        <v>1</v>
      </c>
      <c r="L17" s="38">
        <v>100</v>
      </c>
      <c r="M17" s="38">
        <v>68</v>
      </c>
      <c r="N17" s="38">
        <v>11</v>
      </c>
      <c r="O17" s="38">
        <v>17</v>
      </c>
      <c r="P17" s="38">
        <v>4</v>
      </c>
    </row>
    <row r="18" spans="1:16" s="17" customFormat="1" ht="11.25">
      <c r="A18" s="18" t="s">
        <v>12</v>
      </c>
      <c r="B18" s="38">
        <v>236</v>
      </c>
      <c r="C18" s="38">
        <v>152</v>
      </c>
      <c r="D18" s="38">
        <v>24</v>
      </c>
      <c r="E18" s="38">
        <v>56</v>
      </c>
      <c r="F18" s="38">
        <v>4</v>
      </c>
      <c r="G18" s="38">
        <v>6</v>
      </c>
      <c r="H18" s="38">
        <v>1</v>
      </c>
      <c r="I18" s="38">
        <v>0</v>
      </c>
      <c r="J18" s="38">
        <v>5</v>
      </c>
      <c r="K18" s="38">
        <v>0</v>
      </c>
      <c r="L18" s="38">
        <v>242</v>
      </c>
      <c r="M18" s="38">
        <v>153</v>
      </c>
      <c r="N18" s="38">
        <v>24</v>
      </c>
      <c r="O18" s="38">
        <v>61</v>
      </c>
      <c r="P18" s="38">
        <v>4</v>
      </c>
    </row>
    <row r="19" spans="1:16" s="17" customFormat="1" ht="11.25">
      <c r="A19" s="18" t="s">
        <v>13</v>
      </c>
      <c r="B19" s="38">
        <v>1143</v>
      </c>
      <c r="C19" s="38">
        <v>401</v>
      </c>
      <c r="D19" s="38">
        <v>222</v>
      </c>
      <c r="E19" s="38">
        <v>304</v>
      </c>
      <c r="F19" s="38">
        <v>216</v>
      </c>
      <c r="G19" s="38">
        <v>90</v>
      </c>
      <c r="H19" s="38">
        <v>26</v>
      </c>
      <c r="I19" s="38">
        <v>17</v>
      </c>
      <c r="J19" s="38">
        <v>26</v>
      </c>
      <c r="K19" s="38">
        <v>21</v>
      </c>
      <c r="L19" s="38">
        <v>1233</v>
      </c>
      <c r="M19" s="38">
        <v>427</v>
      </c>
      <c r="N19" s="38">
        <v>239</v>
      </c>
      <c r="O19" s="38">
        <v>330</v>
      </c>
      <c r="P19" s="38">
        <v>237</v>
      </c>
    </row>
    <row r="20" spans="1:16" s="17" customFormat="1" ht="11.25">
      <c r="A20" s="18" t="s">
        <v>14</v>
      </c>
      <c r="B20" s="38">
        <v>189</v>
      </c>
      <c r="C20" s="38">
        <v>68</v>
      </c>
      <c r="D20" s="38">
        <v>38</v>
      </c>
      <c r="E20" s="38">
        <v>56</v>
      </c>
      <c r="F20" s="38">
        <v>27</v>
      </c>
      <c r="G20" s="38">
        <v>1</v>
      </c>
      <c r="H20" s="38">
        <v>1</v>
      </c>
      <c r="I20" s="38">
        <v>0</v>
      </c>
      <c r="J20" s="38">
        <v>0</v>
      </c>
      <c r="K20" s="38">
        <v>0</v>
      </c>
      <c r="L20" s="38">
        <v>190</v>
      </c>
      <c r="M20" s="38">
        <v>69</v>
      </c>
      <c r="N20" s="38">
        <v>38</v>
      </c>
      <c r="O20" s="38">
        <v>56</v>
      </c>
      <c r="P20" s="38">
        <v>27</v>
      </c>
    </row>
    <row r="21" spans="1:16" s="17" customFormat="1" ht="11.25">
      <c r="A21" s="18" t="s">
        <v>15</v>
      </c>
      <c r="B21" s="38">
        <v>59</v>
      </c>
      <c r="C21" s="38">
        <v>28</v>
      </c>
      <c r="D21" s="38">
        <v>14</v>
      </c>
      <c r="E21" s="38">
        <v>11</v>
      </c>
      <c r="F21" s="38">
        <v>6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59</v>
      </c>
      <c r="M21" s="38">
        <v>28</v>
      </c>
      <c r="N21" s="38">
        <v>14</v>
      </c>
      <c r="O21" s="38">
        <v>11</v>
      </c>
      <c r="P21" s="38">
        <v>6</v>
      </c>
    </row>
    <row r="22" spans="1:16" s="17" customFormat="1" ht="11.25">
      <c r="A22" s="18" t="s">
        <v>16</v>
      </c>
      <c r="B22" s="38">
        <v>262</v>
      </c>
      <c r="C22" s="38">
        <v>98</v>
      </c>
      <c r="D22" s="38">
        <v>59</v>
      </c>
      <c r="E22" s="38">
        <v>62</v>
      </c>
      <c r="F22" s="38">
        <v>43</v>
      </c>
      <c r="G22" s="38">
        <v>8</v>
      </c>
      <c r="H22" s="38">
        <v>1</v>
      </c>
      <c r="I22" s="38">
        <v>0</v>
      </c>
      <c r="J22" s="38">
        <v>7</v>
      </c>
      <c r="K22" s="38">
        <v>0</v>
      </c>
      <c r="L22" s="38">
        <v>270</v>
      </c>
      <c r="M22" s="38">
        <v>99</v>
      </c>
      <c r="N22" s="38">
        <v>59</v>
      </c>
      <c r="O22" s="38">
        <v>69</v>
      </c>
      <c r="P22" s="38">
        <v>43</v>
      </c>
    </row>
    <row r="23" spans="1:16" s="17" customFormat="1" ht="12" thickBot="1">
      <c r="A23" s="19" t="s">
        <v>17</v>
      </c>
      <c r="B23" s="41">
        <v>46</v>
      </c>
      <c r="C23" s="41">
        <v>19</v>
      </c>
      <c r="D23" s="41">
        <v>8</v>
      </c>
      <c r="E23" s="41">
        <v>9</v>
      </c>
      <c r="F23" s="41">
        <v>10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46</v>
      </c>
      <c r="M23" s="41">
        <v>19</v>
      </c>
      <c r="N23" s="41">
        <v>8</v>
      </c>
      <c r="O23" s="41">
        <v>9</v>
      </c>
      <c r="P23" s="41">
        <v>10</v>
      </c>
    </row>
    <row r="24" spans="1:16" s="17" customFormat="1" ht="12" thickBot="1">
      <c r="A24" s="20" t="s">
        <v>18</v>
      </c>
      <c r="B24" s="44">
        <v>7595</v>
      </c>
      <c r="C24" s="44">
        <v>3097</v>
      </c>
      <c r="D24" s="44">
        <v>1188</v>
      </c>
      <c r="E24" s="44">
        <v>2326</v>
      </c>
      <c r="F24" s="44">
        <v>984</v>
      </c>
      <c r="G24" s="44">
        <v>219</v>
      </c>
      <c r="H24" s="44">
        <v>68</v>
      </c>
      <c r="I24" s="44">
        <v>28</v>
      </c>
      <c r="J24" s="44">
        <v>86</v>
      </c>
      <c r="K24" s="44">
        <v>37</v>
      </c>
      <c r="L24" s="44">
        <v>7814</v>
      </c>
      <c r="M24" s="44">
        <v>3165</v>
      </c>
      <c r="N24" s="44">
        <v>1216</v>
      </c>
      <c r="O24" s="44">
        <v>2412</v>
      </c>
      <c r="P24" s="44">
        <v>1021</v>
      </c>
    </row>
  </sheetData>
  <sheetProtection/>
  <mergeCells count="6">
    <mergeCell ref="B5:F5"/>
    <mergeCell ref="G5:K5"/>
    <mergeCell ref="L5:P5"/>
    <mergeCell ref="B1:P1"/>
    <mergeCell ref="B2:P2"/>
    <mergeCell ref="A3:A4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2"/>
  <headerFooter alignWithMargins="0">
    <oddFooter>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9.00390625" style="11" customWidth="1"/>
    <col min="2" max="4" width="17.5742187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4" customFormat="1" ht="14.25">
      <c r="A1" s="79" t="s">
        <v>52</v>
      </c>
      <c r="B1" s="79"/>
      <c r="C1" s="79"/>
      <c r="D1" s="79"/>
    </row>
    <row r="2" spans="1:4" s="34" customFormat="1" ht="14.25">
      <c r="A2" s="80" t="s">
        <v>53</v>
      </c>
      <c r="B2" s="80"/>
      <c r="C2" s="80"/>
      <c r="D2" s="80"/>
    </row>
    <row r="3" s="34" customFormat="1" ht="14.25">
      <c r="A3" s="45"/>
    </row>
    <row r="4" s="34" customFormat="1" ht="14.25">
      <c r="A4" s="68" t="s">
        <v>78</v>
      </c>
    </row>
    <row r="5" ht="12.75">
      <c r="A5" s="69"/>
    </row>
    <row r="6" spans="1:7" s="17" customFormat="1" ht="57.75" customHeight="1">
      <c r="A6" s="14"/>
      <c r="B6" s="16" t="s">
        <v>35</v>
      </c>
      <c r="C6" s="16" t="s">
        <v>36</v>
      </c>
      <c r="D6" s="16" t="s">
        <v>28</v>
      </c>
      <c r="G6" s="21"/>
    </row>
    <row r="7" spans="1:4" s="17" customFormat="1" ht="11.25">
      <c r="A7" s="18" t="s">
        <v>1</v>
      </c>
      <c r="B7" s="46">
        <f>+IF(PersonasEnjuiciadas!L7&gt;0,(PersonasEnjuiciadas!C7+PersonasEnjuiciadas!D7+PersonasEnjuiciadas!H7+PersonasEnjuiciadas!I7)/PersonasEnjuiciadas!L7,"-")</f>
        <v>0.5234018264840182</v>
      </c>
      <c r="C7" s="46">
        <f>+IF((PersonasEnjuiciadas!M7+PersonasEnjuiciadas!O7)&gt;0,(PersonasEnjuiciadas!C7+PersonasEnjuiciadas!H7)/(PersonasEnjuiciadas!M7+PersonasEnjuiciadas!O7),"-")</f>
        <v>0.5237430167597765</v>
      </c>
      <c r="D7" s="46">
        <f>+IF((PersonasEnjuiciadas!N7+PersonasEnjuiciadas!P7)&gt;0,(PersonasEnjuiciadas!D7+PersonasEnjuiciadas!I7)/(PersonasEnjuiciadas!N7+PersonasEnjuiciadas!P7),"-")</f>
        <v>0.521875</v>
      </c>
    </row>
    <row r="8" spans="1:4" s="17" customFormat="1" ht="11.25">
      <c r="A8" s="18" t="s">
        <v>2</v>
      </c>
      <c r="B8" s="46">
        <f>+IF(PersonasEnjuiciadas!L8&gt;0,(PersonasEnjuiciadas!C8+PersonasEnjuiciadas!D8+PersonasEnjuiciadas!H8+PersonasEnjuiciadas!I8)/PersonasEnjuiciadas!L8,"-")</f>
        <v>0.7019607843137254</v>
      </c>
      <c r="C8" s="46">
        <f>+IF((PersonasEnjuiciadas!M8+PersonasEnjuiciadas!O8)&gt;0,(PersonasEnjuiciadas!C8+PersonasEnjuiciadas!H8)/(PersonasEnjuiciadas!M8+PersonasEnjuiciadas!O8),"-")</f>
        <v>0.7435897435897436</v>
      </c>
      <c r="D8" s="46">
        <f>+IF((PersonasEnjuiciadas!N8+PersonasEnjuiciadas!P8)&gt;0,(PersonasEnjuiciadas!D8+PersonasEnjuiciadas!I8)/(PersonasEnjuiciadas!N8+PersonasEnjuiciadas!P8),"-")</f>
        <v>0.6363636363636364</v>
      </c>
    </row>
    <row r="9" spans="1:4" s="17" customFormat="1" ht="11.25">
      <c r="A9" s="18" t="s">
        <v>3</v>
      </c>
      <c r="B9" s="46">
        <f>+IF(PersonasEnjuiciadas!L9&gt;0,(PersonasEnjuiciadas!C9+PersonasEnjuiciadas!D9+PersonasEnjuiciadas!H9+PersonasEnjuiciadas!I9)/PersonasEnjuiciadas!L9,"-")</f>
        <v>0.5892857142857143</v>
      </c>
      <c r="C9" s="46">
        <f>+IF((PersonasEnjuiciadas!M9+PersonasEnjuiciadas!O9)&gt;0,(PersonasEnjuiciadas!C9+PersonasEnjuiciadas!H9)/(PersonasEnjuiciadas!M9+PersonasEnjuiciadas!O9),"-")</f>
        <v>0.5859872611464968</v>
      </c>
      <c r="D9" s="46">
        <f>+IF((PersonasEnjuiciadas!N9+PersonasEnjuiciadas!P9)&gt;0,(PersonasEnjuiciadas!D9+PersonasEnjuiciadas!I9)/(PersonasEnjuiciadas!N9+PersonasEnjuiciadas!P9),"-")</f>
        <v>0.6363636363636364</v>
      </c>
    </row>
    <row r="10" spans="1:4" s="17" customFormat="1" ht="11.25">
      <c r="A10" s="18" t="s">
        <v>4</v>
      </c>
      <c r="B10" s="46">
        <f>+IF(PersonasEnjuiciadas!L10&gt;0,(PersonasEnjuiciadas!C10+PersonasEnjuiciadas!D10+PersonasEnjuiciadas!H10+PersonasEnjuiciadas!I10)/PersonasEnjuiciadas!L10,"-")</f>
        <v>0.6857142857142857</v>
      </c>
      <c r="C10" s="46">
        <f>+IF((PersonasEnjuiciadas!M10+PersonasEnjuiciadas!O10)&gt;0,(PersonasEnjuiciadas!C10+PersonasEnjuiciadas!H10)/(PersonasEnjuiciadas!M10+PersonasEnjuiciadas!O10),"-")</f>
        <v>0.6883116883116883</v>
      </c>
      <c r="D10" s="46">
        <f>+IF((PersonasEnjuiciadas!N10+PersonasEnjuiciadas!P10)&gt;0,(PersonasEnjuiciadas!D10+PersonasEnjuiciadas!I10)/(PersonasEnjuiciadas!N10+PersonasEnjuiciadas!P10),"-")</f>
        <v>0.6785714285714286</v>
      </c>
    </row>
    <row r="11" spans="1:4" s="17" customFormat="1" ht="11.25">
      <c r="A11" s="18" t="s">
        <v>5</v>
      </c>
      <c r="B11" s="46">
        <f>+IF(PersonasEnjuiciadas!L11&gt;0,(PersonasEnjuiciadas!C11+PersonasEnjuiciadas!D11+PersonasEnjuiciadas!H11+PersonasEnjuiciadas!I11)/PersonasEnjuiciadas!L11,"-")</f>
        <v>0.5692307692307692</v>
      </c>
      <c r="C11" s="46">
        <f>+IF((PersonasEnjuiciadas!M11+PersonasEnjuiciadas!O11)&gt;0,(PersonasEnjuiciadas!C11+PersonasEnjuiciadas!H11)/(PersonasEnjuiciadas!M11+PersonasEnjuiciadas!O11),"-")</f>
        <v>0.5774647887323944</v>
      </c>
      <c r="D11" s="46">
        <f>+IF((PersonasEnjuiciadas!N11+PersonasEnjuiciadas!P11)&gt;0,(PersonasEnjuiciadas!D11+PersonasEnjuiciadas!I11)/(PersonasEnjuiciadas!N11+PersonasEnjuiciadas!P11),"-")</f>
        <v>0.5319148936170213</v>
      </c>
    </row>
    <row r="12" spans="1:4" s="17" customFormat="1" ht="11.25">
      <c r="A12" s="18" t="s">
        <v>6</v>
      </c>
      <c r="B12" s="46">
        <f>+IF(PersonasEnjuiciadas!L12&gt;0,(PersonasEnjuiciadas!C12+PersonasEnjuiciadas!D12+PersonasEnjuiciadas!H12+PersonasEnjuiciadas!I12)/PersonasEnjuiciadas!L12,"-")</f>
        <v>0.647887323943662</v>
      </c>
      <c r="C12" s="46">
        <f>+IF((PersonasEnjuiciadas!M12+PersonasEnjuiciadas!O12)&gt;0,(PersonasEnjuiciadas!C12+PersonasEnjuiciadas!H12)/(PersonasEnjuiciadas!M12+PersonasEnjuiciadas!O12),"-")</f>
        <v>0.65625</v>
      </c>
      <c r="D12" s="46">
        <f>+IF((PersonasEnjuiciadas!N12+PersonasEnjuiciadas!P12)&gt;0,(PersonasEnjuiciadas!D12+PersonasEnjuiciadas!I12)/(PersonasEnjuiciadas!N12+PersonasEnjuiciadas!P12),"-")</f>
        <v>0.5714285714285714</v>
      </c>
    </row>
    <row r="13" spans="1:4" s="17" customFormat="1" ht="11.25">
      <c r="A13" s="18" t="s">
        <v>7</v>
      </c>
      <c r="B13" s="46">
        <f>+IF(PersonasEnjuiciadas!L13&gt;0,(PersonasEnjuiciadas!C13+PersonasEnjuiciadas!D13+PersonasEnjuiciadas!H13+PersonasEnjuiciadas!I13)/PersonasEnjuiciadas!L13,"-")</f>
        <v>0.6308724832214765</v>
      </c>
      <c r="C13" s="46">
        <f>+IF((PersonasEnjuiciadas!M13+PersonasEnjuiciadas!O13)&gt;0,(PersonasEnjuiciadas!C13+PersonasEnjuiciadas!H13)/(PersonasEnjuiciadas!M13+PersonasEnjuiciadas!O13),"-")</f>
        <v>0.6199095022624435</v>
      </c>
      <c r="D13" s="46">
        <f>+IF((PersonasEnjuiciadas!N13+PersonasEnjuiciadas!P13)&gt;0,(PersonasEnjuiciadas!D13+PersonasEnjuiciadas!I13)/(PersonasEnjuiciadas!N13+PersonasEnjuiciadas!P13),"-")</f>
        <v>0.6623376623376623</v>
      </c>
    </row>
    <row r="14" spans="1:4" s="17" customFormat="1" ht="11.25">
      <c r="A14" s="18" t="s">
        <v>8</v>
      </c>
      <c r="B14" s="46">
        <f>+IF(PersonasEnjuiciadas!L14&gt;0,(PersonasEnjuiciadas!C14+PersonasEnjuiciadas!D14+PersonasEnjuiciadas!H14+PersonasEnjuiciadas!I14)/PersonasEnjuiciadas!L14,"-")</f>
        <v>0.5083612040133779</v>
      </c>
      <c r="C14" s="46">
        <f>+IF((PersonasEnjuiciadas!M14+PersonasEnjuiciadas!O14)&gt;0,(PersonasEnjuiciadas!C14+PersonasEnjuiciadas!H14)/(PersonasEnjuiciadas!M14+PersonasEnjuiciadas!O14),"-")</f>
        <v>0.5263157894736842</v>
      </c>
      <c r="D14" s="46">
        <f>+IF((PersonasEnjuiciadas!N14+PersonasEnjuiciadas!P14)&gt;0,(PersonasEnjuiciadas!D14+PersonasEnjuiciadas!I14)/(PersonasEnjuiciadas!N14+PersonasEnjuiciadas!P14),"-")</f>
        <v>0.4666666666666667</v>
      </c>
    </row>
    <row r="15" spans="1:4" s="17" customFormat="1" ht="11.25">
      <c r="A15" s="18" t="s">
        <v>9</v>
      </c>
      <c r="B15" s="46">
        <f>+IF(PersonasEnjuiciadas!L15&gt;0,(PersonasEnjuiciadas!C15+PersonasEnjuiciadas!D15+PersonasEnjuiciadas!H15+PersonasEnjuiciadas!I15)/PersonasEnjuiciadas!L15,"-")</f>
        <v>0.47284122562674097</v>
      </c>
      <c r="C15" s="46">
        <f>+IF((PersonasEnjuiciadas!M15+PersonasEnjuiciadas!O15)&gt;0,(PersonasEnjuiciadas!C15+PersonasEnjuiciadas!H15)/(PersonasEnjuiciadas!M15+PersonasEnjuiciadas!O15),"-")</f>
        <v>0.46806167400881055</v>
      </c>
      <c r="D15" s="46">
        <f>+IF((PersonasEnjuiciadas!N15+PersonasEnjuiciadas!P15)&gt;0,(PersonasEnjuiciadas!D15+PersonasEnjuiciadas!I15)/(PersonasEnjuiciadas!N15+PersonasEnjuiciadas!P15),"-")</f>
        <v>0.4810606060606061</v>
      </c>
    </row>
    <row r="16" spans="1:4" s="17" customFormat="1" ht="11.25">
      <c r="A16" s="18" t="s">
        <v>10</v>
      </c>
      <c r="B16" s="46">
        <f>+IF(PersonasEnjuiciadas!L16&gt;0,(PersonasEnjuiciadas!C16+PersonasEnjuiciadas!D16+PersonasEnjuiciadas!H16+PersonasEnjuiciadas!I16)/PersonasEnjuiciadas!L16,"-")</f>
        <v>0.6194594594594595</v>
      </c>
      <c r="C16" s="46">
        <f>+IF((PersonasEnjuiciadas!M16+PersonasEnjuiciadas!O16)&gt;0,(PersonasEnjuiciadas!C16+PersonasEnjuiciadas!H16)/(PersonasEnjuiciadas!M16+PersonasEnjuiciadas!O16),"-")</f>
        <v>0.6197836166924265</v>
      </c>
      <c r="D16" s="46">
        <f>+IF((PersonasEnjuiciadas!N16+PersonasEnjuiciadas!P16)&gt;0,(PersonasEnjuiciadas!D16+PersonasEnjuiciadas!I16)/(PersonasEnjuiciadas!N16+PersonasEnjuiciadas!P16),"-")</f>
        <v>0.6187050359712231</v>
      </c>
    </row>
    <row r="17" spans="1:4" s="17" customFormat="1" ht="11.25">
      <c r="A17" s="18" t="s">
        <v>11</v>
      </c>
      <c r="B17" s="46">
        <f>+IF(PersonasEnjuiciadas!L17&gt;0,(PersonasEnjuiciadas!C17+PersonasEnjuiciadas!D17+PersonasEnjuiciadas!H17+PersonasEnjuiciadas!I17)/PersonasEnjuiciadas!L17,"-")</f>
        <v>0.79</v>
      </c>
      <c r="C17" s="46">
        <f>+IF((PersonasEnjuiciadas!M17+PersonasEnjuiciadas!O17)&gt;0,(PersonasEnjuiciadas!C17+PersonasEnjuiciadas!H17)/(PersonasEnjuiciadas!M17+PersonasEnjuiciadas!O17),"-")</f>
        <v>0.8</v>
      </c>
      <c r="D17" s="46">
        <f>+IF((PersonasEnjuiciadas!N17+PersonasEnjuiciadas!P17)&gt;0,(PersonasEnjuiciadas!D17+PersonasEnjuiciadas!I17)/(PersonasEnjuiciadas!N17+PersonasEnjuiciadas!P17),"-")</f>
        <v>0.7333333333333333</v>
      </c>
    </row>
    <row r="18" spans="1:4" s="17" customFormat="1" ht="11.25">
      <c r="A18" s="18" t="s">
        <v>12</v>
      </c>
      <c r="B18" s="46">
        <f>+IF(PersonasEnjuiciadas!L18&gt;0,(PersonasEnjuiciadas!C18+PersonasEnjuiciadas!D18+PersonasEnjuiciadas!H18+PersonasEnjuiciadas!I18)/PersonasEnjuiciadas!L18,"-")</f>
        <v>0.731404958677686</v>
      </c>
      <c r="C18" s="46">
        <f>+IF((PersonasEnjuiciadas!M18+PersonasEnjuiciadas!O18)&gt;0,(PersonasEnjuiciadas!C18+PersonasEnjuiciadas!H18)/(PersonasEnjuiciadas!M18+PersonasEnjuiciadas!O18),"-")</f>
        <v>0.7149532710280374</v>
      </c>
      <c r="D18" s="46">
        <f>+IF((PersonasEnjuiciadas!N18+PersonasEnjuiciadas!P18)&gt;0,(PersonasEnjuiciadas!D18+PersonasEnjuiciadas!I18)/(PersonasEnjuiciadas!N18+PersonasEnjuiciadas!P18),"-")</f>
        <v>0.8571428571428571</v>
      </c>
    </row>
    <row r="19" spans="1:4" s="17" customFormat="1" ht="11.25">
      <c r="A19" s="18" t="s">
        <v>13</v>
      </c>
      <c r="B19" s="46">
        <f>+IF(PersonasEnjuiciadas!L19&gt;0,(PersonasEnjuiciadas!C19+PersonasEnjuiciadas!D19+PersonasEnjuiciadas!H19+PersonasEnjuiciadas!I19)/PersonasEnjuiciadas!L19,"-")</f>
        <v>0.5401459854014599</v>
      </c>
      <c r="C19" s="46">
        <f>+IF((PersonasEnjuiciadas!M19+PersonasEnjuiciadas!O19)&gt;0,(PersonasEnjuiciadas!C19+PersonasEnjuiciadas!H19)/(PersonasEnjuiciadas!M19+PersonasEnjuiciadas!O19),"-")</f>
        <v>0.5640686922060766</v>
      </c>
      <c r="D19" s="46">
        <f>+IF((PersonasEnjuiciadas!N19+PersonasEnjuiciadas!P19)&gt;0,(PersonasEnjuiciadas!D19+PersonasEnjuiciadas!I19)/(PersonasEnjuiciadas!N19+PersonasEnjuiciadas!P19),"-")</f>
        <v>0.5021008403361344</v>
      </c>
    </row>
    <row r="20" spans="1:4" s="17" customFormat="1" ht="11.25">
      <c r="A20" s="18" t="s">
        <v>14</v>
      </c>
      <c r="B20" s="46">
        <f>+IF(PersonasEnjuiciadas!L20&gt;0,(PersonasEnjuiciadas!C20+PersonasEnjuiciadas!D20+PersonasEnjuiciadas!H20+PersonasEnjuiciadas!I20)/PersonasEnjuiciadas!L20,"-")</f>
        <v>0.5631578947368421</v>
      </c>
      <c r="C20" s="46">
        <f>+IF((PersonasEnjuiciadas!M20+PersonasEnjuiciadas!O20)&gt;0,(PersonasEnjuiciadas!C20+PersonasEnjuiciadas!H20)/(PersonasEnjuiciadas!M20+PersonasEnjuiciadas!O20),"-")</f>
        <v>0.552</v>
      </c>
      <c r="D20" s="46">
        <f>+IF((PersonasEnjuiciadas!N20+PersonasEnjuiciadas!P20)&gt;0,(PersonasEnjuiciadas!D20+PersonasEnjuiciadas!I20)/(PersonasEnjuiciadas!N20+PersonasEnjuiciadas!P20),"-")</f>
        <v>0.5846153846153846</v>
      </c>
    </row>
    <row r="21" spans="1:4" s="17" customFormat="1" ht="11.25">
      <c r="A21" s="18" t="s">
        <v>15</v>
      </c>
      <c r="B21" s="46">
        <f>+IF(PersonasEnjuiciadas!L21&gt;0,(PersonasEnjuiciadas!C21+PersonasEnjuiciadas!D21+PersonasEnjuiciadas!H21+PersonasEnjuiciadas!I21)/PersonasEnjuiciadas!L21,"-")</f>
        <v>0.711864406779661</v>
      </c>
      <c r="C21" s="46">
        <f>+IF((PersonasEnjuiciadas!M21+PersonasEnjuiciadas!O21)&gt;0,(PersonasEnjuiciadas!C21+PersonasEnjuiciadas!H21)/(PersonasEnjuiciadas!M21+PersonasEnjuiciadas!O21),"-")</f>
        <v>0.717948717948718</v>
      </c>
      <c r="D21" s="46">
        <f>+IF((PersonasEnjuiciadas!N21+PersonasEnjuiciadas!P21)&gt;0,(PersonasEnjuiciadas!D21+PersonasEnjuiciadas!I21)/(PersonasEnjuiciadas!N21+PersonasEnjuiciadas!P21),"-")</f>
        <v>0.7</v>
      </c>
    </row>
    <row r="22" spans="1:4" s="17" customFormat="1" ht="11.25">
      <c r="A22" s="18" t="s">
        <v>16</v>
      </c>
      <c r="B22" s="46">
        <f>+IF(PersonasEnjuiciadas!L22&gt;0,(PersonasEnjuiciadas!C22+PersonasEnjuiciadas!D22+PersonasEnjuiciadas!H22+PersonasEnjuiciadas!I22)/PersonasEnjuiciadas!L22,"-")</f>
        <v>0.5851851851851851</v>
      </c>
      <c r="C22" s="46">
        <f>+IF((PersonasEnjuiciadas!M22+PersonasEnjuiciadas!O22)&gt;0,(PersonasEnjuiciadas!C22+PersonasEnjuiciadas!H22)/(PersonasEnjuiciadas!M22+PersonasEnjuiciadas!O22),"-")</f>
        <v>0.5892857142857143</v>
      </c>
      <c r="D22" s="46">
        <f>+IF((PersonasEnjuiciadas!N22+PersonasEnjuiciadas!P22)&gt;0,(PersonasEnjuiciadas!D22+PersonasEnjuiciadas!I22)/(PersonasEnjuiciadas!N22+PersonasEnjuiciadas!P22),"-")</f>
        <v>0.5784313725490197</v>
      </c>
    </row>
    <row r="23" spans="1:4" s="17" customFormat="1" ht="12" thickBot="1">
      <c r="A23" s="19" t="s">
        <v>17</v>
      </c>
      <c r="B23" s="47">
        <f>+IF(PersonasEnjuiciadas!L23&gt;0,(PersonasEnjuiciadas!C23+PersonasEnjuiciadas!D23+PersonasEnjuiciadas!H23+PersonasEnjuiciadas!I23)/PersonasEnjuiciadas!L23,"-")</f>
        <v>0.5869565217391305</v>
      </c>
      <c r="C23" s="47">
        <f>+IF((PersonasEnjuiciadas!M23+PersonasEnjuiciadas!O23)&gt;0,(PersonasEnjuiciadas!C23+PersonasEnjuiciadas!H23)/(PersonasEnjuiciadas!M23+PersonasEnjuiciadas!O23),"-")</f>
        <v>0.6785714285714286</v>
      </c>
      <c r="D23" s="47">
        <f>+IF((PersonasEnjuiciadas!N23+PersonasEnjuiciadas!P23)&gt;0,(PersonasEnjuiciadas!D23+PersonasEnjuiciadas!I23)/(PersonasEnjuiciadas!N23+PersonasEnjuiciadas!P23),"-")</f>
        <v>0.4444444444444444</v>
      </c>
    </row>
    <row r="24" spans="1:4" s="17" customFormat="1" ht="12" thickBot="1">
      <c r="A24" s="20" t="s">
        <v>18</v>
      </c>
      <c r="B24" s="48">
        <f>+IF(PersonasEnjuiciadas!L24&gt;0,(PersonasEnjuiciadas!C24+PersonasEnjuiciadas!D24+PersonasEnjuiciadas!H24+PersonasEnjuiciadas!I24)/PersonasEnjuiciadas!L24,"-")</f>
        <v>0.5606603532121832</v>
      </c>
      <c r="C24" s="48">
        <f>+IF((PersonasEnjuiciadas!M24+PersonasEnjuiciadas!O24)&gt;0,(PersonasEnjuiciadas!C24+PersonasEnjuiciadas!H24)/(PersonasEnjuiciadas!M24+PersonasEnjuiciadas!O24),"-")</f>
        <v>0.5675094136632598</v>
      </c>
      <c r="D24" s="48">
        <f>+IF((PersonasEnjuiciadas!N24+PersonasEnjuiciadas!P24)&gt;0,(PersonasEnjuiciadas!D24+PersonasEnjuiciadas!I24)/(PersonasEnjuiciadas!N24+PersonasEnjuiciadas!P24),"-")</f>
        <v>0.5435851586946804</v>
      </c>
    </row>
  </sheetData>
  <sheetProtection/>
  <mergeCells count="3">
    <mergeCell ref="A1:D1"/>
    <mergeCell ref="A2:D2"/>
    <mergeCell ref="A4:A5"/>
  </mergeCells>
  <printOptions/>
  <pageMargins left="0.88" right="0.44" top="1.87" bottom="0.1968503937007874" header="0" footer="0"/>
  <pageSetup horizontalDpi="600" verticalDpi="600" orientation="portrait" paperSize="9" r:id="rId2"/>
  <headerFooter alignWithMargins="0">
    <oddFooter>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00390625" style="11" customWidth="1"/>
    <col min="2" max="4" width="22.851562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4" customFormat="1" ht="14.25">
      <c r="A1" s="79" t="s">
        <v>52</v>
      </c>
      <c r="B1" s="79"/>
      <c r="C1" s="79"/>
      <c r="D1" s="79"/>
    </row>
    <row r="2" spans="1:4" s="34" customFormat="1" ht="14.25">
      <c r="A2" s="80" t="s">
        <v>55</v>
      </c>
      <c r="B2" s="80"/>
      <c r="C2" s="80"/>
      <c r="D2" s="80"/>
    </row>
    <row r="3" spans="1:2" s="34" customFormat="1" ht="14.25">
      <c r="A3" s="45"/>
      <c r="B3" s="33"/>
    </row>
    <row r="4" spans="1:2" s="34" customFormat="1" ht="14.25">
      <c r="A4" s="68" t="s">
        <v>78</v>
      </c>
      <c r="B4" s="35"/>
    </row>
    <row r="5" spans="1:2" ht="15">
      <c r="A5" s="69"/>
      <c r="B5" s="12"/>
    </row>
    <row r="6" spans="2:7" s="17" customFormat="1" ht="63.75" customHeight="1">
      <c r="B6" s="22" t="s">
        <v>34</v>
      </c>
      <c r="C6" s="22" t="s">
        <v>33</v>
      </c>
      <c r="D6" s="22" t="s">
        <v>32</v>
      </c>
      <c r="G6" s="21"/>
    </row>
    <row r="7" spans="1:4" s="17" customFormat="1" ht="11.25">
      <c r="A7" s="18" t="s">
        <v>1</v>
      </c>
      <c r="B7" s="38">
        <v>45</v>
      </c>
      <c r="C7" s="38">
        <v>3</v>
      </c>
      <c r="D7" s="38">
        <v>79</v>
      </c>
    </row>
    <row r="8" spans="1:4" s="17" customFormat="1" ht="11.25">
      <c r="A8" s="18" t="s">
        <v>2</v>
      </c>
      <c r="B8" s="38">
        <v>0</v>
      </c>
      <c r="C8" s="38">
        <v>0</v>
      </c>
      <c r="D8" s="38">
        <v>0</v>
      </c>
    </row>
    <row r="9" spans="1:4" s="17" customFormat="1" ht="11.25">
      <c r="A9" s="18" t="s">
        <v>3</v>
      </c>
      <c r="B9" s="38">
        <v>17</v>
      </c>
      <c r="C9" s="38">
        <v>0</v>
      </c>
      <c r="D9" s="38">
        <v>15</v>
      </c>
    </row>
    <row r="10" spans="1:4" s="17" customFormat="1" ht="11.25">
      <c r="A10" s="18" t="s">
        <v>4</v>
      </c>
      <c r="B10" s="38">
        <v>18</v>
      </c>
      <c r="C10" s="38">
        <v>0</v>
      </c>
      <c r="D10" s="38">
        <v>17</v>
      </c>
    </row>
    <row r="11" spans="1:4" s="17" customFormat="1" ht="11.25">
      <c r="A11" s="18" t="s">
        <v>5</v>
      </c>
      <c r="B11" s="38">
        <v>5</v>
      </c>
      <c r="C11" s="38">
        <v>0</v>
      </c>
      <c r="D11" s="38">
        <v>7</v>
      </c>
    </row>
    <row r="12" spans="1:4" s="17" customFormat="1" ht="11.25">
      <c r="A12" s="18" t="s">
        <v>6</v>
      </c>
      <c r="B12" s="38">
        <v>6</v>
      </c>
      <c r="C12" s="38">
        <v>0</v>
      </c>
      <c r="D12" s="38">
        <v>22</v>
      </c>
    </row>
    <row r="13" spans="1:4" s="17" customFormat="1" ht="11.25">
      <c r="A13" s="18" t="s">
        <v>7</v>
      </c>
      <c r="B13" s="38">
        <v>12</v>
      </c>
      <c r="C13" s="38">
        <v>0</v>
      </c>
      <c r="D13" s="38">
        <v>13</v>
      </c>
    </row>
    <row r="14" spans="1:4" s="17" customFormat="1" ht="11.25">
      <c r="A14" s="18" t="s">
        <v>8</v>
      </c>
      <c r="B14" s="38">
        <v>9</v>
      </c>
      <c r="C14" s="38">
        <v>0</v>
      </c>
      <c r="D14" s="38">
        <v>4</v>
      </c>
    </row>
    <row r="15" spans="1:4" s="17" customFormat="1" ht="11.25">
      <c r="A15" s="18" t="s">
        <v>9</v>
      </c>
      <c r="B15" s="38">
        <v>41</v>
      </c>
      <c r="C15" s="38">
        <v>0</v>
      </c>
      <c r="D15" s="38">
        <v>19</v>
      </c>
    </row>
    <row r="16" spans="1:4" s="17" customFormat="1" ht="11.25">
      <c r="A16" s="18" t="s">
        <v>10</v>
      </c>
      <c r="B16" s="38">
        <v>39</v>
      </c>
      <c r="C16" s="38">
        <v>0</v>
      </c>
      <c r="D16" s="38">
        <v>38</v>
      </c>
    </row>
    <row r="17" spans="1:4" s="17" customFormat="1" ht="11.25">
      <c r="A17" s="18" t="s">
        <v>11</v>
      </c>
      <c r="B17" s="38">
        <v>5</v>
      </c>
      <c r="C17" s="38">
        <v>0</v>
      </c>
      <c r="D17" s="38">
        <v>8</v>
      </c>
    </row>
    <row r="18" spans="1:4" s="17" customFormat="1" ht="11.25">
      <c r="A18" s="18" t="s">
        <v>12</v>
      </c>
      <c r="B18" s="38">
        <v>8</v>
      </c>
      <c r="C18" s="38">
        <v>0</v>
      </c>
      <c r="D18" s="38">
        <v>5</v>
      </c>
    </row>
    <row r="19" spans="1:4" s="17" customFormat="1" ht="11.25">
      <c r="A19" s="18" t="s">
        <v>13</v>
      </c>
      <c r="B19" s="38">
        <v>16</v>
      </c>
      <c r="C19" s="38">
        <v>0</v>
      </c>
      <c r="D19" s="38">
        <v>0</v>
      </c>
    </row>
    <row r="20" spans="1:4" s="17" customFormat="1" ht="11.25">
      <c r="A20" s="18" t="s">
        <v>14</v>
      </c>
      <c r="B20" s="38">
        <v>3</v>
      </c>
      <c r="C20" s="38">
        <v>0</v>
      </c>
      <c r="D20" s="38">
        <v>8</v>
      </c>
    </row>
    <row r="21" spans="1:4" s="17" customFormat="1" ht="11.25">
      <c r="A21" s="18" t="s">
        <v>15</v>
      </c>
      <c r="B21" s="38">
        <v>0</v>
      </c>
      <c r="C21" s="38">
        <v>0</v>
      </c>
      <c r="D21" s="38">
        <v>0</v>
      </c>
    </row>
    <row r="22" spans="1:4" s="17" customFormat="1" ht="11.25">
      <c r="A22" s="18" t="s">
        <v>16</v>
      </c>
      <c r="B22" s="38">
        <v>21</v>
      </c>
      <c r="C22" s="38">
        <v>0</v>
      </c>
      <c r="D22" s="38">
        <v>28</v>
      </c>
    </row>
    <row r="23" spans="1:4" s="17" customFormat="1" ht="12" thickBot="1">
      <c r="A23" s="19" t="s">
        <v>17</v>
      </c>
      <c r="B23" s="41">
        <v>0</v>
      </c>
      <c r="C23" s="41">
        <v>0</v>
      </c>
      <c r="D23" s="41">
        <v>0</v>
      </c>
    </row>
    <row r="24" spans="1:4" s="17" customFormat="1" ht="12" thickBot="1">
      <c r="A24" s="20" t="s">
        <v>18</v>
      </c>
      <c r="B24" s="44">
        <v>245</v>
      </c>
      <c r="C24" s="44">
        <v>3</v>
      </c>
      <c r="D24" s="44">
        <v>263</v>
      </c>
    </row>
  </sheetData>
  <sheetProtection/>
  <mergeCells count="3">
    <mergeCell ref="A1:D1"/>
    <mergeCell ref="A2:D2"/>
    <mergeCell ref="A4:A5"/>
  </mergeCells>
  <printOptions/>
  <pageMargins left="0.48" right="0.44" top="1.43" bottom="0.1968503937007874" header="0" footer="0"/>
  <pageSetup horizontalDpi="600" verticalDpi="600" orientation="portrait" paperSize="9" r:id="rId2"/>
  <headerFooter alignWithMargins="0">
    <oddFooter>&amp;R&amp;P/&amp;N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57421875" style="11" bestFit="1" customWidth="1"/>
    <col min="2" max="2" width="20.8515625" style="11" customWidth="1"/>
    <col min="3" max="3" width="14.140625" style="11" customWidth="1"/>
    <col min="4" max="4" width="12.28125" style="11" customWidth="1"/>
    <col min="5" max="5" width="15.7109375" style="11" customWidth="1"/>
    <col min="6" max="16384" width="11.421875" style="11" customWidth="1"/>
  </cols>
  <sheetData>
    <row r="1" spans="1:6" s="34" customFormat="1" ht="14.25">
      <c r="A1" s="79" t="s">
        <v>50</v>
      </c>
      <c r="B1" s="79"/>
      <c r="C1" s="79"/>
      <c r="D1" s="79"/>
      <c r="E1" s="79"/>
      <c r="F1" s="79"/>
    </row>
    <row r="2" spans="1:7" s="34" customFormat="1" ht="14.25">
      <c r="A2" s="49"/>
      <c r="B2" s="49"/>
      <c r="C2" s="49"/>
      <c r="D2" s="49"/>
      <c r="E2" s="49"/>
      <c r="F2" s="49"/>
      <c r="G2" s="50"/>
    </row>
    <row r="3" spans="1:6" s="34" customFormat="1" ht="14.25">
      <c r="A3" s="80" t="s">
        <v>54</v>
      </c>
      <c r="B3" s="80"/>
      <c r="C3" s="80"/>
      <c r="D3" s="80"/>
      <c r="E3" s="80"/>
      <c r="F3" s="80"/>
    </row>
    <row r="4" s="34" customFormat="1" ht="14.25">
      <c r="A4" s="45"/>
    </row>
    <row r="5" s="34" customFormat="1" ht="14.25">
      <c r="A5" s="68" t="s">
        <v>78</v>
      </c>
    </row>
    <row r="6" ht="12.75">
      <c r="A6" s="69"/>
    </row>
    <row r="7" spans="2:6" s="21" customFormat="1" ht="18" customHeight="1">
      <c r="B7" s="83" t="s">
        <v>38</v>
      </c>
      <c r="C7" s="81" t="s">
        <v>39</v>
      </c>
      <c r="D7" s="82"/>
      <c r="E7" s="85" t="s">
        <v>59</v>
      </c>
      <c r="F7" s="83" t="s">
        <v>56</v>
      </c>
    </row>
    <row r="8" spans="2:6" s="21" customFormat="1" ht="30.75" customHeight="1">
      <c r="B8" s="84"/>
      <c r="C8" s="16" t="s">
        <v>40</v>
      </c>
      <c r="D8" s="16" t="s">
        <v>41</v>
      </c>
      <c r="E8" s="86"/>
      <c r="F8" s="84"/>
    </row>
    <row r="9" spans="1:6" s="17" customFormat="1" ht="11.25">
      <c r="A9" s="18" t="s">
        <v>1</v>
      </c>
      <c r="B9" s="51">
        <v>427</v>
      </c>
      <c r="C9" s="51">
        <v>455</v>
      </c>
      <c r="D9" s="51">
        <v>802</v>
      </c>
      <c r="E9" s="51">
        <v>34</v>
      </c>
      <c r="F9" s="51">
        <v>34</v>
      </c>
    </row>
    <row r="10" spans="1:6" s="17" customFormat="1" ht="11.25">
      <c r="A10" s="18" t="s">
        <v>2</v>
      </c>
      <c r="B10" s="51">
        <v>111</v>
      </c>
      <c r="C10" s="51">
        <v>68</v>
      </c>
      <c r="D10" s="51">
        <v>76</v>
      </c>
      <c r="E10" s="51">
        <v>11</v>
      </c>
      <c r="F10" s="51">
        <v>0</v>
      </c>
    </row>
    <row r="11" spans="1:6" s="17" customFormat="1" ht="11.25">
      <c r="A11" s="18" t="s">
        <v>3</v>
      </c>
      <c r="B11" s="51">
        <v>48</v>
      </c>
      <c r="C11" s="51">
        <v>51</v>
      </c>
      <c r="D11" s="51">
        <v>69</v>
      </c>
      <c r="E11" s="51">
        <v>0</v>
      </c>
      <c r="F11" s="51">
        <v>4</v>
      </c>
    </row>
    <row r="12" spans="1:6" s="17" customFormat="1" ht="11.25">
      <c r="A12" s="18" t="s">
        <v>4</v>
      </c>
      <c r="B12" s="51">
        <v>107</v>
      </c>
      <c r="C12" s="51">
        <v>37</v>
      </c>
      <c r="D12" s="51">
        <v>65</v>
      </c>
      <c r="E12" s="51">
        <v>0</v>
      </c>
      <c r="F12" s="51">
        <v>2</v>
      </c>
    </row>
    <row r="13" spans="1:6" s="17" customFormat="1" ht="11.25">
      <c r="A13" s="18" t="s">
        <v>5</v>
      </c>
      <c r="B13" s="51">
        <v>91</v>
      </c>
      <c r="C13" s="51">
        <v>56</v>
      </c>
      <c r="D13" s="51">
        <v>110</v>
      </c>
      <c r="E13" s="51">
        <v>0</v>
      </c>
      <c r="F13" s="51">
        <v>13</v>
      </c>
    </row>
    <row r="14" spans="1:6" s="17" customFormat="1" ht="11.25">
      <c r="A14" s="18" t="s">
        <v>6</v>
      </c>
      <c r="B14" s="51">
        <v>23</v>
      </c>
      <c r="C14" s="51">
        <v>23</v>
      </c>
      <c r="D14" s="51">
        <v>25</v>
      </c>
      <c r="E14" s="51">
        <v>0</v>
      </c>
      <c r="F14" s="51">
        <v>6</v>
      </c>
    </row>
    <row r="15" spans="1:6" s="17" customFormat="1" ht="11.25">
      <c r="A15" s="18" t="s">
        <v>7</v>
      </c>
      <c r="B15" s="51">
        <v>97</v>
      </c>
      <c r="C15" s="51">
        <v>89</v>
      </c>
      <c r="D15" s="51">
        <v>108</v>
      </c>
      <c r="E15" s="51">
        <v>0</v>
      </c>
      <c r="F15" s="51">
        <v>2</v>
      </c>
    </row>
    <row r="16" spans="1:6" s="17" customFormat="1" ht="11.25">
      <c r="A16" s="18" t="s">
        <v>8</v>
      </c>
      <c r="B16" s="51">
        <v>61</v>
      </c>
      <c r="C16" s="51">
        <v>91</v>
      </c>
      <c r="D16" s="51">
        <v>142</v>
      </c>
      <c r="E16" s="51">
        <v>2</v>
      </c>
      <c r="F16" s="51">
        <v>6</v>
      </c>
    </row>
    <row r="17" spans="1:6" s="17" customFormat="1" ht="11.25">
      <c r="A17" s="18" t="s">
        <v>9</v>
      </c>
      <c r="B17" s="51">
        <v>327</v>
      </c>
      <c r="C17" s="51">
        <v>346</v>
      </c>
      <c r="D17" s="51">
        <v>746</v>
      </c>
      <c r="E17" s="51">
        <v>10</v>
      </c>
      <c r="F17" s="51">
        <v>8</v>
      </c>
    </row>
    <row r="18" spans="1:6" s="17" customFormat="1" ht="11.25">
      <c r="A18" s="18" t="s">
        <v>10</v>
      </c>
      <c r="B18" s="51">
        <v>326</v>
      </c>
      <c r="C18" s="51">
        <v>244</v>
      </c>
      <c r="D18" s="51">
        <v>338</v>
      </c>
      <c r="E18" s="51">
        <v>4</v>
      </c>
      <c r="F18" s="51">
        <v>11</v>
      </c>
    </row>
    <row r="19" spans="1:6" s="17" customFormat="1" ht="11.25">
      <c r="A19" s="18" t="s">
        <v>11</v>
      </c>
      <c r="B19" s="51">
        <v>56</v>
      </c>
      <c r="C19" s="51">
        <v>22</v>
      </c>
      <c r="D19" s="51">
        <v>20</v>
      </c>
      <c r="E19" s="51">
        <v>1</v>
      </c>
      <c r="F19" s="51">
        <v>4</v>
      </c>
    </row>
    <row r="20" spans="1:6" s="17" customFormat="1" ht="11.25">
      <c r="A20" s="18" t="s">
        <v>12</v>
      </c>
      <c r="B20" s="51">
        <v>98</v>
      </c>
      <c r="C20" s="51">
        <v>78</v>
      </c>
      <c r="D20" s="51">
        <v>65</v>
      </c>
      <c r="E20" s="51">
        <v>1</v>
      </c>
      <c r="F20" s="51">
        <v>5</v>
      </c>
    </row>
    <row r="21" spans="1:6" s="17" customFormat="1" ht="11.25">
      <c r="A21" s="18" t="s">
        <v>13</v>
      </c>
      <c r="B21" s="51">
        <v>250</v>
      </c>
      <c r="C21" s="51">
        <v>373</v>
      </c>
      <c r="D21" s="51">
        <v>518</v>
      </c>
      <c r="E21" s="51">
        <v>5</v>
      </c>
      <c r="F21" s="51">
        <v>72</v>
      </c>
    </row>
    <row r="22" spans="1:6" s="17" customFormat="1" ht="11.25">
      <c r="A22" s="18" t="s">
        <v>14</v>
      </c>
      <c r="B22" s="51">
        <v>67</v>
      </c>
      <c r="C22" s="51">
        <v>39</v>
      </c>
      <c r="D22" s="51">
        <v>83</v>
      </c>
      <c r="E22" s="51">
        <v>0</v>
      </c>
      <c r="F22" s="51">
        <v>6</v>
      </c>
    </row>
    <row r="23" spans="1:6" s="17" customFormat="1" ht="11.25">
      <c r="A23" s="18" t="s">
        <v>15</v>
      </c>
      <c r="B23" s="51">
        <v>27</v>
      </c>
      <c r="C23" s="51">
        <v>15</v>
      </c>
      <c r="D23" s="51">
        <v>17</v>
      </c>
      <c r="E23" s="51">
        <v>0</v>
      </c>
      <c r="F23" s="51">
        <v>1</v>
      </c>
    </row>
    <row r="24" spans="1:6" s="17" customFormat="1" ht="11.25">
      <c r="A24" s="18" t="s">
        <v>16</v>
      </c>
      <c r="B24" s="51">
        <v>85</v>
      </c>
      <c r="C24" s="51">
        <v>72</v>
      </c>
      <c r="D24" s="51">
        <v>105</v>
      </c>
      <c r="E24" s="51">
        <v>0</v>
      </c>
      <c r="F24" s="51">
        <v>7</v>
      </c>
    </row>
    <row r="25" spans="1:6" s="17" customFormat="1" ht="12" thickBot="1">
      <c r="A25" s="18" t="s">
        <v>17</v>
      </c>
      <c r="B25" s="51">
        <v>18</v>
      </c>
      <c r="C25" s="51">
        <v>9</v>
      </c>
      <c r="D25" s="51">
        <v>19</v>
      </c>
      <c r="E25" s="51">
        <v>0</v>
      </c>
      <c r="F25" s="51">
        <v>0</v>
      </c>
    </row>
    <row r="26" spans="1:6" s="17" customFormat="1" ht="12" thickBot="1">
      <c r="A26" s="20" t="s">
        <v>18</v>
      </c>
      <c r="B26" s="44">
        <v>2219</v>
      </c>
      <c r="C26" s="44">
        <v>2068</v>
      </c>
      <c r="D26" s="44">
        <v>3308</v>
      </c>
      <c r="E26" s="20">
        <v>68</v>
      </c>
      <c r="F26" s="44">
        <v>181</v>
      </c>
    </row>
  </sheetData>
  <sheetProtection/>
  <mergeCells count="7">
    <mergeCell ref="C7:D7"/>
    <mergeCell ref="B7:B8"/>
    <mergeCell ref="A1:F1"/>
    <mergeCell ref="A3:F3"/>
    <mergeCell ref="F7:F8"/>
    <mergeCell ref="E7:E8"/>
    <mergeCell ref="A5:A6"/>
  </mergeCells>
  <printOptions/>
  <pageMargins left="1.39" right="0" top="0.79" bottom="0.1968503937007874" header="0" footer="0"/>
  <pageSetup horizontalDpi="600" verticalDpi="600" orientation="landscape" paperSize="9" r:id="rId2"/>
  <headerFooter alignWithMargins="0">
    <oddFooter>&amp;R&amp;P/&amp;N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2016-02-11T09:18:26Z</cp:lastPrinted>
  <dcterms:created xsi:type="dcterms:W3CDTF">2005-11-02T13:09:17Z</dcterms:created>
  <dcterms:modified xsi:type="dcterms:W3CDTF">2017-03-09T11:03:37Z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